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50" tabRatio="599" firstSheet="3" activeTab="3"/>
  </bookViews>
  <sheets>
    <sheet name="Arkusz2" sheetId="1" state="hidden" r:id="rId1"/>
    <sheet name="Arkusz3" sheetId="2" state="hidden" r:id="rId2"/>
    <sheet name="wybrane pozycje" sheetId="3" state="hidden" r:id="rId3"/>
    <sheet name="przetarg" sheetId="4" r:id="rId4"/>
    <sheet name="ArkuszA" sheetId="5" r:id="rId5"/>
    <sheet name="Arkusz1" sheetId="6" r:id="rId6"/>
    <sheet name="Arkusz4" sheetId="7" r:id="rId7"/>
  </sheets>
  <definedNames>
    <definedName name="_xlnm.Print_Area" localSheetId="4">'ArkuszA'!#REF!</definedName>
    <definedName name="_xlnm.Print_Area" localSheetId="3">'przetarg'!$A$2:$J$58</definedName>
    <definedName name="_xlnm.Print_Titles" localSheetId="3">'przetarg'!$18:$18</definedName>
    <definedName name="Z_E0193C16_8128_4AA4_828D_D6A2EA2A7ECA_.wvu.PrintTitles" localSheetId="3" hidden="1">'przetarg'!$18:$18</definedName>
    <definedName name="Z_E0193C16_8128_4AA4_828D_D6A2EA2A7ECA_.wvu.Rows" localSheetId="3" hidden="1">'przetarg'!#REF!</definedName>
  </definedNames>
  <calcPr fullCalcOnLoad="1" fullPrecision="0"/>
</workbook>
</file>

<file path=xl/sharedStrings.xml><?xml version="1.0" encoding="utf-8"?>
<sst xmlns="http://schemas.openxmlformats.org/spreadsheetml/2006/main" count="317" uniqueCount="215">
  <si>
    <t>Spinacz: owalny, kolor srebrny, wymiar  co najmniej  30  mm.</t>
  </si>
  <si>
    <t>Spinacz: trójkątny, kolor srebrny, wymiar co najmniej  30  mm.</t>
  </si>
  <si>
    <t>Taśma pakowa, brązowa, wymiar 50 mm x 66 m,</t>
  </si>
  <si>
    <t>Taśma dwustronnie klejąca, pokryta obustronnie emulsyjnym klejem akrylowym i dodatkowo zabezpieczona warstwą papieru, bardzo dobrze przylega do powierzchni, zastosowanie: w biurze, do ksiażek i dywanów,</t>
  </si>
  <si>
    <t>Teczka biała z kartonu bezkwasowego, wymiar co najmniej 250x320x35</t>
  </si>
  <si>
    <t>Rodzaj wymiaru ilościowego</t>
  </si>
  <si>
    <t>szt</t>
  </si>
  <si>
    <t>op</t>
  </si>
  <si>
    <t xml:space="preserve">bloczek - 100 kartek;               1 op./1 bloczek; </t>
  </si>
  <si>
    <t>50szt.</t>
  </si>
  <si>
    <t>50 szt.</t>
  </si>
  <si>
    <t>12 szt.</t>
  </si>
  <si>
    <t>10 szt.</t>
  </si>
  <si>
    <t>10szt.</t>
  </si>
  <si>
    <t>100szt.</t>
  </si>
  <si>
    <t>100 szt.</t>
  </si>
  <si>
    <t>250 szt.</t>
  </si>
  <si>
    <t>10 rolek</t>
  </si>
  <si>
    <t>1000szt.</t>
  </si>
  <si>
    <t>500 szt.</t>
  </si>
  <si>
    <t>25szt.</t>
  </si>
  <si>
    <t>5szt.</t>
  </si>
  <si>
    <t>96 kartek</t>
  </si>
  <si>
    <t>25szt/folia</t>
  </si>
  <si>
    <t>1 op./100szt.</t>
  </si>
  <si>
    <t>szt.</t>
  </si>
  <si>
    <t xml:space="preserve"> op.</t>
  </si>
  <si>
    <t>Pamięć przenośna USB  8 GB</t>
  </si>
  <si>
    <t>Koszulka z klapką na dokumenty wykonana z gładkiej folii PP o grubości 100 mic. Specjalna boczna klapka ułatwia wkładanie i wyjmowanie dokumentów, wymiary 225 x 310 mm. Opakowanie 10 szt.</t>
  </si>
  <si>
    <t>Pieczątki  automatyczne z płytką tekstową, wymiary 47 x 18 mm, wymienna wkładka tuszująca.</t>
  </si>
  <si>
    <t xml:space="preserve">Tablice korkowe w ramie drewnianiej: wymiar 60 x 90 mm </t>
  </si>
  <si>
    <t>Teczka:  wykonana z tektury, pokryta polipropylenową  okleiną , format A4, różne kolory, szerokość bigowanego grzbietu co najmniej  40 mm, zapinana na rzepy</t>
  </si>
  <si>
    <t>Teczka:   na   dokumenty   o   formacie   A4,    wykonana   z   mocnego,    barwionego i    lakierowanego  jednostronnie kartonu,   szerokość grzbietu    nie  mniej   niż    2 cm, z narożnymi gumkami, trzema zakładkami chroniącymi dokumenty przed wypadaniem, w kolorze.</t>
  </si>
  <si>
    <t>Teczka: wykonana w całości z tektury ( nie mniej niż 2 mm grubości) i poktyta folią poliproipylenową, posiada zamknięcie na zamek, rączkę, w formacie A 4, i szerokości nie mniej niż 4 cm, w kolorze</t>
  </si>
  <si>
    <t>Teczka: wykonana z kartonu, w kolorze białym, format A4,wiązana, grzbiet bigowany, gramatura kartonu- nie mniej niż 250.</t>
  </si>
  <si>
    <t xml:space="preserve">Temperówka: temperówka bez pojemnika jednootworowa w kształcie klina /kostki/, wykonana ze stopu magnezu: średnica temperówki: do standartowych ołówków.  </t>
  </si>
  <si>
    <t>Tusz do stempli: do nasączania poduszek do stempli i pieczątek samotuszujących, pojemność co najmniej 30ml, kolor czarny, niebieski, czerwony.</t>
  </si>
  <si>
    <t>Wizytownik albumowy: wizytownik standardowy na co najmniej 200 wizytówek, zawiera co najmniej 25 koszulek wpiętych w 4  ringi i mieszczących po co najmniej 8 wizytówek, okładka wykonana z wysokiej jakości folii spienianej z metalowymi okuciami na rogach.</t>
  </si>
  <si>
    <t>Wkład do automatycznego długopisu żelowego : końcówka 0,5 mm, 4 podstawowe kolory.</t>
  </si>
  <si>
    <t>Wkład do długopisu; w 6  kolorach, o grubości 0,5 i 0,7 mm.</t>
  </si>
  <si>
    <t>Zszywacz biurowy na zszywki na zszywki 24/6 i 24/8: wykonany  z metalu,system ładowania zszywek z góry na co najmniej 100 szt. zszywek , zszywa jednorazowo co najmniej 40 kartek,  zszywanie zamknite i otwarte. Kolor do wyboru Zamawiającego.</t>
  </si>
  <si>
    <t>Automatyczny długopis żelowy typu   " handy intense gel "    lub równoważny : 
z wymiennym wkładem, wykonany z materiałów przetworzonych-przyjaznych dla środowiska, wyprofilowany gumowy uchwyt, okienko,mechanizm chowania wkładu, tusz odporny na działanie światła, 36 szt.</t>
  </si>
  <si>
    <t>Cienkopis: z końcówką o grubości w przedziale od 0,2 do 0,5 mm oprawioną w metal,  zawierający tusz na bazie wody z  certyfikatem na niezasychanie  do kilku dni wentylowaną skuwkę, rodzaj - różne kolory.</t>
  </si>
  <si>
    <t xml:space="preserve">Długopis:    z  wymiennym wkładem, grubość końcówki piszącej w przedziale od 0,5 do  0,7 mm,   posiadający skuwkę z klipsem   zabezpieczającą przed  wysychaniem;  w 6 kolorach. </t>
  </si>
  <si>
    <t>Dziurkacz: dziurkujący jednorazowo nie mniej 25 kartek, wykonany ze stali, zawierający ograniczniki formatu i pojemnik na odpadki, różne kolory.</t>
  </si>
  <si>
    <t>Flamastry: odporne na wysychanie, końcówka o grubości nie mniej niż 1,8 mm, łatwo usuwalny tusz, komplet 4 kolory</t>
  </si>
  <si>
    <t>Gumka: bardzo dobrze wycierająca ołówek bez naruszania struktury papieru,do wszystkich rodzajów papieru.</t>
  </si>
  <si>
    <t>Marker: do flipchartów, z okrągłą końcówką, atrament na bazie wody, bezzapachowy, możliwość pozostawienia bez skuwki na kilka dni bez utraty właściwości piszących, szerokość linii co najmniej 3 mm,  w różnych kolorach.</t>
  </si>
  <si>
    <t>Marker:     do folii, szkła i procelany jednocześnie nadający się do  opisywania  płyt CD, CD-Rom   oraz   DVD, wyposażony    końcówki  o  grubościach od  S, M, F,  B,   tusz szybkoschnący niezasychający atrament przez 2 dni bez skuwki, odporny na blaknięcie, niezmywalny, kolor wg potrzeb Zamawiajacego</t>
  </si>
  <si>
    <t>Ołówek automatyczny: ołówek automatyczny z gumką, metalowa końcówka, plastikowa obudowa z gumowym uchwytem, grafit 0,5 mm.</t>
  </si>
  <si>
    <t>Skoroszyt: skoroszyt z wąsem formatu A4 z otworami pozwalającymi na wpięcie do segregatora, tylna okładka kolorowa, przednia przezroczysta, wsuwany papierowy pasek do opisu, sztywny, wykonany z PCV.</t>
  </si>
  <si>
    <t>Zakreślacz: dwustronny,  na bazie wody,zakreślacz fluorescencyjny, idealny do zakreśleń na każdego rodzaju papierze, nie blaknie, nie rozmazuje wydruków atramentowych, końcówka ścięta, druga okrągła, różne kolory.</t>
  </si>
  <si>
    <t>Koszulka na dokumenty: koszulka na dokumenty A4, krystaliczna, wykonana z folii o grubości co najmniej  55 mikronów.</t>
  </si>
  <si>
    <t>Kalkulator biurkowy: pamięć pojedyncza, liczba cyfr wyświetlanych nie mniej niż 10, funkcje: zaokrąglanie wyników, korekta ostatniej cyfry, klawisz sumy całkowitej, funkcja sprawdzania i poprawiania, obliczenia podatkowe, marży ,przełącznik trybu przestaw.</t>
  </si>
  <si>
    <t>Klej w sztyfcie: uniwersalny supermocny klej m.in..do papieru, tektury, drewna, korka, filcu, tkaniny i plastiku. Zmywalny. Pojemność co najmniej 8 g.</t>
  </si>
  <si>
    <t>Klipsy: klipsy metalowe do papieru, 25 mm.</t>
  </si>
  <si>
    <t xml:space="preserve">Klipsy: klipsy metalowe do papieru, 32 mm. </t>
  </si>
  <si>
    <t xml:space="preserve">Kołonotatniki: półtwarda okładka, z mikroperforacją, Cechy: ilość kartek-co najmniej: 80, format- A4, rodzaj- kratka i linia,  </t>
  </si>
  <si>
    <t xml:space="preserve">Kołonotatniki: półtwarda okładka, z mikroperforacją, Cechy: ilość kartek-co najmniej: 80, format- A5, rodzaj- kratka i linia. </t>
  </si>
  <si>
    <t>Koperta rozszerzana : samoklejąca, kolor biały, wymiar co najmniej 229x324x38 mm</t>
  </si>
  <si>
    <t>Koperta rozszerzana : samoklejąca, kolor biały, wymiar co najmniej 250x353x38 mm</t>
  </si>
  <si>
    <t>Koperta rozszerzana : samoklejąca, kolor biały,wymiar co najmniej 280x400x40 mm</t>
  </si>
  <si>
    <t>Grafity do ołówków automatycznych: odporne na złamania, do pisania po papierze i kalce  twardość HB grubość 0,3, 0,5, 0,7</t>
  </si>
  <si>
    <t>Gumki recepturki: wytrzymałe i elestyczne- wykonane z materiałów o zwiększonej domieszce kauczuki, opakowanie min. 60 g, różne kolory.</t>
  </si>
  <si>
    <t>Identyfikator: z przezroczystego, sztucznego tworzywa, wyposażony w klips sprężynujący i niewielką agrafkę, w komplecie kartonik , format co najmniej 57x90 mm.</t>
  </si>
  <si>
    <t xml:space="preserve">Kołonotatnik w miękkiej oprawie: lakierowany ze spiralą z boku, wymiary A4,  100  kartek. Kartki w kratkę z mikroperforacją oraz otworami umożliwiającymi wpięcie do segregatora </t>
  </si>
  <si>
    <t xml:space="preserve">Kołonotatnik w miękkiej oprawie: lakierowany ze spiralą z boku, wymiary A5,  100  kartek. Kartki w kratkę z mikroperforacją oraz otworami umożliwiającymi wpięcie do segregatora </t>
  </si>
  <si>
    <t>Nóż z  wymiennym ostrzem: profesjonalny nóż biurowy,prowadzenie ostrza wzmocnione metalową szyną,  szerokość ostrza nie mniej niż 18 mm, blokada ostrza</t>
  </si>
  <si>
    <t xml:space="preserve">Ofertówka : plastikowa, przezroczysta, twarda, zgrzewana w litterę "L" ,format co najmniej A4, krystaliczna , grubość co najmniej  0,20 mm,prawy róg zaokrąglony, wycięcie na palec umożliwiające otwarcie </t>
  </si>
  <si>
    <t>Ołówek: oprawka drewniana - zielona  z przejaśnieniami na rantach, twardość B(B-6B) , grafit miękki, z dużym nasyceniem koloru, trudny do wytarcia, z gumką.</t>
  </si>
  <si>
    <t>Papier pakowy szary: arkusze o wymiarach 92x126cm.</t>
  </si>
  <si>
    <t>Korektor w płynie , ma łączyć korektor w gąbce, szybkoschnący, pojemność co najmniej 22 ml.</t>
  </si>
  <si>
    <t>Korektor:  jednorazowy korektor w taśmie,  niewidoczny na fotokopiach,suchy system zapewniający natychmiastowe pisanie , do każdego rodzju papieru, z bocznym systemem dozowania, mechanizm transportu zapewniający równomierne dozowanie, szerokość do 4,5 mm,</t>
  </si>
  <si>
    <t>Koszulka na katalogi: koszulka formatu co najmniej  A4 z poszerzanymi bokami , wykonana z folii  z perforacją umożliwiającą wpięcie do segregatora</t>
  </si>
  <si>
    <t>Książka korespondencyjna: format A4, w oprawie introligatorskiej, do ewidencjonowania korespondencji przchodzącej i wychodzącej</t>
  </si>
  <si>
    <t>Linijka: wykonana z przezroczystego            plastiku, 30 cm.</t>
  </si>
  <si>
    <t>Marker: permanentny, wodoodporny i niezmywalny, bez skuwki  nie zasychający przynajmniej przez 12 dni, szybkoschnący, bezzapachowy , piszący prawie  po każdej powierzchni, końcówka nie rozwarstwiająca się podczas pisania, grubość linii  przy końcówce okrągłej, kolor wg potrzeb Zamawiajacego</t>
  </si>
  <si>
    <t>Nożyczki: nożyczki do cięcia papieru, taśmy, sznurka, kartonu, ergonomicznie wyprofilowane uchwyty, rozmiar co najmniej 15,5 cm.</t>
  </si>
  <si>
    <t>Nożyczki: nożyczki do cięcia papieru, taśmy, sznurka, kartonu, ergonomicznie wyprofilowane uchwyty, rozmiar co najmniej 25 cm.</t>
  </si>
  <si>
    <t>Pudełko na płyty CD/DVD:   do  przechowywania  co   najmniej  20 płyt   CD/DVD w pudełkach, zamykane na kluczyk - 2 kluczyki w komplecie, wyposażone w system wysuwanych szufladek, wyposażone w karty indeksujące.</t>
  </si>
  <si>
    <t>Pudełko składane:  wykonane z ekologicznej folii PP o strukturze płótna , o wymiarach na nie mniej niż  245x75x320mm, w różnych kolorach, z wymienną etykietą na grzbiecie.</t>
  </si>
  <si>
    <t>Rolka do faksu:  szerokość  min. 210 mm  długość  co  najmniej  30 metrów,   papier o gramaturze co najmniej 55 g/m2.</t>
  </si>
  <si>
    <t xml:space="preserve">Rozszywacz do zszywek: ułatwia usuwanie zszywek, metalowy. </t>
  </si>
  <si>
    <t>Segregaror ringowy: format A4 , 2 ringi, tekturowy okleina dwustronna ekologiczna, dwustronna etykieta na grzbicie, szerokość grzbietu co najmniej 35 mm, różne kolory.</t>
  </si>
  <si>
    <t>Segregator: segregator A4 z mechanizmem dźwigowym, oklejony dwustronnie poliolefiną, dolna krawędź wzmocniona metalową szyną, posiada okuty otwór na ułatwiający zdejmowanie z półki, posiada dwustronną wymienną etykietę,szerokość grzbietu 75 mm, różne kolory.</t>
  </si>
  <si>
    <t>Segregator: segregator A4 z mechanizmem dźwigowym, oklejony dwustronnie poliolefiną, dolna krawędź wzmocniona metalową szyną, posiada okuty otwór ułatwiający zdejmowanie z półki, posiada dwustronną wymienną etykietę, szerokość grzbietu 50 mm, różne kolory.</t>
  </si>
  <si>
    <t>Skoroszyt: skoroszyt z wąsem formatu A4 , tylna okładka kolorowa, przednia przezroczysta, wsuwany papierowy pasek do opisu, sztywny, wykonany z PCV.</t>
  </si>
  <si>
    <t>Pióro kulkowe: igłowa końcówka ze szlachetnej stali, tusz wodoodporny, kapilarny system podawania tuszu, nieblaknący tusz, okienko umożliwiające podgląd ilości tuszu, skuwka z metalowym klipem, kolor niebieski.</t>
  </si>
  <si>
    <t>Płyta CD-R: pojemność 80 minut lub 700 MB, prędkość zapisu do 52x.</t>
  </si>
  <si>
    <t>Płyta CD-RW wielokrotnego zapisu: pojemność 80 minut lub 700 MB, prędkość zapisu do 4-10x</t>
  </si>
  <si>
    <t>Podajnik do taśmy klejącej i samoprzypepnej o szerokości co najmniej 19mm, obciążona podstawa i paski z gumy antypoślizgowej zapobiegają przesuwaniu się podajnika.</t>
  </si>
  <si>
    <t>Podkładka na biurko:    przeźroczysta - krystaliczna,  wykonana  z  mocnej  folii  PCV o wymiarach nie mniej niż  550x650 mm.</t>
  </si>
  <si>
    <t>Podkładka pod mysz: żelowa podkładka zapewniająca precyzyjne ustawienie i pracę myszki, wymiary nie mniej niż 227x184x1,5 mm.</t>
  </si>
  <si>
    <t>Poduszka do stempli: w pudełku z tworzywa, z wkladem barwiącym   w kolorze niebieskim , o wymiarze co najmniej 11x7 cm.</t>
  </si>
  <si>
    <t>Pojemnik biurowy: wykonany z metalowej siateczki, walec o średnicy nie mniej niż 70mm, wysokość nie mniej niż 95 mm, w kolorze czrnym lub srebrnym.</t>
  </si>
  <si>
    <t>Pojemnik na spinacze: z magnetyczną pokrywą ułatwiającą wyjmowanie spinaczy.</t>
  </si>
  <si>
    <t>Pojemnik na wkłady papierowe: plastikowy, przezroczysty o wymiarach nie mniej jak 8,5x8,5x8,5 cm.</t>
  </si>
  <si>
    <t>Półka na dokumenty:     formatu A4,      wykonana  z  wytrzymałego  plastiku,  dymna i przezroczysta, możliwość ustawiania  półek  jedna  na  drugiej,  wymiary co   najmniej 245x65x345 mm.</t>
  </si>
  <si>
    <t>Przenośna pamięć USB pendrive: obudowa czarna z matowego plastiku, poj. 4 GB, szybkość zapisu danych od 4MB/sek, szybkość odczytu od 10 MB/sek.</t>
  </si>
  <si>
    <t>Przekładki A4 plastikowe: numeryczne , multiperforowane, z kartą informacyjno-opisową,  stron 1-10</t>
  </si>
  <si>
    <t>Przekładki kartonowe:     przekładki kartonowe    w    formacie 1/3  A4 ,   wykonane z kartonu grubości co najmniej 190 g/m2, wymiary co najmniej  10,5 x 24 cm, różne kolory.</t>
  </si>
  <si>
    <t>op.</t>
  </si>
  <si>
    <t xml:space="preserve">Skorowidz w wielu formach:  Kratki w kratkę z indeksem alfabetycznym, format A5 - spirala/twarda oprawa, szyty/twarda oprawa, format A4 spirala/twarda oprawa, szyty/twarda oprawa. </t>
  </si>
  <si>
    <t>Lp</t>
  </si>
  <si>
    <t>kpl.</t>
  </si>
  <si>
    <t>Kołonotatnik w twardej oprawie: ze spiralą boczną, która umożliwia przeglądanie notatek. Wymiary w formatach A4 - 100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</si>
  <si>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A5 - 100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</si>
  <si>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B5 - 160 kartek. W oprawie inrroligatorskiej lub z lakierowanej tektury, z kolorowymi registrami. Kartki w kratkę z mikroperforacją oraz otworami umożliwiającymi wpięcie do segregatora.</t>
  </si>
  <si>
    <t>1 szt.</t>
  </si>
  <si>
    <t>Nazwa materiałów biurowych</t>
  </si>
  <si>
    <t>Cena jednostkowa netto w PLN</t>
  </si>
  <si>
    <t>Cienkopis: z końcówką o grubości nie mniej niż 0,4 mm oprawioną w metal,  zawierający tusz na bazie wody i posiadający wentylowaną skuwkę, różne kolory.</t>
  </si>
  <si>
    <t>Kostka papierowa klejona: kolorowa, o wymiarach nie mniej niż 8,5x8,5x4,0 cm</t>
  </si>
  <si>
    <t xml:space="preserve">Taśma klejąca:  wytrzymała taśma przeźroczysta, do oklejania małych opakowań, szerokość co najmniej 19 mm dlugość  co najmniej 30 metrów. </t>
  </si>
  <si>
    <t>Taśma samoprzylepna, po przyklejeniu staje się niewidoczna, można po niej pisać, wymiary: co najmniej 19 mm x 33 m.</t>
  </si>
  <si>
    <t>Teczka do akt osobowych:   wykonana   z  twardej   tektury   oklejonej     wyposażona w 2 ringowy mechanizm z wpiętymi władami  A,   B,  C   na  grzbiecie  kieszeń na dane, w kolorze bordowym.</t>
  </si>
  <si>
    <t>Teczka polipropylenowa: wykonana z płyty typy Tekpol, z rączką, zapinana na klipsy. Grubość płyty nie mniej niż  2 mm. Wymiary: co najmniej:330x235x25.</t>
  </si>
  <si>
    <t>Teczka koperta: wykonana z polipropylenu, zamykana na napę lub zatrzask, format A4,  w kolorze.</t>
  </si>
  <si>
    <t xml:space="preserve">Bloczki samoprzylepne: do przekazywania informacji, łatwo zauważalne, kolor żółty, wymiary: co najmniej    76x76 mm. </t>
  </si>
  <si>
    <t>Blok: blok z okładką, klejony na górze. Cechy: gramatura papieru co najmniej 60 g/m2, ilość kartek - co najmniej 100, format - A4, rodzaj -  gładki w kratkę i w linię.</t>
  </si>
  <si>
    <t>Blok : blok z okładką, klejony na górze. Cechy: gramatura papieru co najmniej 60 g/m2, ilość kartek- co najmniej 50, format- A4, rodzaj-  gładki w kratkę i w linię.</t>
  </si>
  <si>
    <t xml:space="preserve">Blok do flipchartów: blok papierowy o wymiarach  650 x 1000 mm, posiadający perforację,z otworami umożliwiającymi mocowanie na talicy, zawierający co najmniej 40 arkuszy, gładki. </t>
  </si>
  <si>
    <t>Blok: blok z okładką, klejony na górze. Cechy: gramatura papieru co najmniej  60 g/m2, ilość kartek co najmniej 100, format-  A5, rodzaj- w kratkę i w linię i gładki</t>
  </si>
  <si>
    <t>Blok: blok z okładką, klejony na górze. Cechy: gramatura papieru co najmniej  60 g/m2, ilość kartek co najmniej 50, format-  A5, rodzaj- w kratkę i w linię i gładki</t>
  </si>
  <si>
    <t>Brulion: twarda okładka, format A4 ,w kratkę co najmniej 96 kartek.</t>
  </si>
  <si>
    <t>Brulion: twarda okładka, format A5 ,w kratkę co najmniej 96 kartek.</t>
  </si>
  <si>
    <t>Dziurkacz duży: 5005 Topstyle lub równoważny. Za równoważny Zamawiający uzna dziurkacz: E55 metalowa podstawa z antypoślizgową nakładką, wyposażony w blokadę ramienia; jednorazowo dziurkujący 25 kartek, zawierajacy pojemnik i ograniczniki formatu. Kolor do wyboru Zamawiającego</t>
  </si>
  <si>
    <t>Zakładki indeksujące:      samoprzylepne,   idealne   do   klasyfikowania   dokumentów, z możliwością  robienia  zapisów,  łatwo  usuwalne,  można   je     wielokrotnie   naklejać, wykonane z folii, wymiar: co najmniej 25x43 mm, różne kolory.</t>
  </si>
  <si>
    <t>Zakreślacz:  na bazie wody, zakreślacz fluorescencyjny, idealny do zakreśleń na każdego rodzaju papierze, nie blaknie, nie rozmazuje wydruków atramentowych, końcówka ścięta, szerokość linii  nie więcej niż 5mm, różne kolory.</t>
  </si>
  <si>
    <t>Zeszyt:okładka laminowana lub polipropylenowa,zaokrąglone rogi, w kratkę A4,  ilość kartek co najmniej 96.</t>
  </si>
  <si>
    <t>Zeszyt:okładka laminowana lub polipropylenowa,zaokrąglone rogi, w kratkę A5,  ilość kartek co najmniej 60.</t>
  </si>
  <si>
    <t>Zeszyt:okładka laminowana lub polipropylenowa,zaokrąglone rogi, w kratkę A5,  ilość kartek co najmniej 96.</t>
  </si>
  <si>
    <t>Zszywki   do zszywacza  nr 10 , zszywki stalowe, ocynkowane.</t>
  </si>
  <si>
    <t>Kostka samoprzylepna: notesy samoprzylepne z dużż iloscia karteczek, w kostce neonoej: różowy, żółyt, zielony i pomarańczowy, wymiary kartki 75 x 75 mm, 320 kartek, kolor neon, 1 kostka</t>
  </si>
  <si>
    <t>Zszywki   do zszywacza nr 24/6 , zszywki stalowe, ocynkowane.</t>
  </si>
  <si>
    <t>Płyta DVD-R: pojemność dysku 4,7 GB, prędkość zapisu do 16x.</t>
  </si>
  <si>
    <t>Płyta DVD+R: pojemność dysku 4,7 GB, prędkość zapisu do 16x.</t>
  </si>
  <si>
    <t>Płyta DVD+RW: pojemność dysku 4,7 GB, prędkość zapisu do 16x.</t>
  </si>
  <si>
    <t>Płyta DVD-RW: pojemność dysku 4,7 GB, prędkość zapisu do 16x.</t>
  </si>
  <si>
    <t>Teczka koperta:   wykonana    polipropylenu,       zamykana   na  napę  lub    zatrzask,  z możliwością wpięcia do segregatora, format A4,   w kolorze.</t>
  </si>
  <si>
    <t>Koperta samoklejąca: nie mniejsza niż 114x162 mm, biała.  C6</t>
  </si>
  <si>
    <t>Koperta samoklejąca: nie mniejsza niż 162x229 mm, biała.   C5</t>
  </si>
  <si>
    <t>Koperta samoklejąca: nie mniejsza niż 225x320 mm, biała.    C4</t>
  </si>
  <si>
    <t>Koperta samoklejąca:nie mniejsza niż 250x350 mm, biała.     B4</t>
  </si>
  <si>
    <t>od dnia 19,02,2009 do 31.12.2011r. lub do wykorzystania kwoty brutto 101 444, 75 PLN. Miejce realizacji zamówienia - Wykonawca zobowiązany jest do dostarczania zamówionych materiałów własnym transportem do siedziby Zamawiającego w Warszawie przy ul. Górczewskiej 8. Częstotliwość składanych zamówień: co miesieczne. Wykonawca jest zobowiązany do dostarczenia (transport i wniesienie) materiałów biurowych w zakresie określonym przez Zamawiajacego w zamówieniu w terminie 7 dni od dnia złożenia zamówienia. Zamawiajacy zastrzega sobie prawo do częstszego składania zamówień niż w/w w przypadku gdy kwota jednorazowego zamówienia przekracza 300 PLN brutto.</t>
  </si>
  <si>
    <r>
      <t xml:space="preserve">Pojemnik biurowy: wykonany z metalowej siateczki </t>
    </r>
    <r>
      <rPr>
        <sz val="10"/>
        <color indexed="10"/>
        <rFont val="Arial"/>
        <family val="2"/>
      </rPr>
      <t>lub przybornik druciany lub plexi</t>
    </r>
  </si>
  <si>
    <r>
      <t xml:space="preserve">Pojemnik biurowy: wykonany z metalowej siateczki pojemnik na prasę w kolorze czrnym </t>
    </r>
    <r>
      <rPr>
        <sz val="10"/>
        <color indexed="10"/>
        <rFont val="Arial"/>
        <family val="2"/>
      </rPr>
      <t>stojący</t>
    </r>
  </si>
  <si>
    <t>ilosć</t>
  </si>
  <si>
    <t>Grzbiety wsuwane do oprawy dokumentów: format A4, zaokrąglone krawędzie ułatwiają nasuwanie grzbietu nie niszcząc okładek, w kolorze, grubość co najmniej 6 mm.</t>
  </si>
  <si>
    <t>20 szt</t>
  </si>
  <si>
    <t>Koszulka na dokumenty: koszulka na dokumenty A4,   groszek, wykonana z folii o grubości co najmniej 48 mikronów.</t>
  </si>
  <si>
    <t>Masa mocująca papier: zastępuje pinezki i taśmę klejącą, służąca do mocowania plakatów, dekoracji, fotografii, rysunków, kartek z informacjami, notatników, klawiatur, podkładek pod mysz itp. Wielokrotnego użycia. Opakowanie 35g/55 kostek.1 szt.</t>
  </si>
  <si>
    <t>Marker olejowy: szbkoschnący,  piszący po  każdej  powierzchni,  w obudowie z aluminium, grubość  linii pisania nie mniejsza niż 2 mm,  kolor czarny</t>
  </si>
  <si>
    <r>
      <t xml:space="preserve">Pudełko składane:  wykonane ze sztywnej tektury , o wymiarach na nie mniej niż  255x100x320 mm, w różnych kolorach </t>
    </r>
    <r>
      <rPr>
        <sz val="10"/>
        <color indexed="10"/>
        <rFont val="Arial"/>
        <family val="2"/>
      </rPr>
      <t>skos</t>
    </r>
  </si>
  <si>
    <t xml:space="preserve">wartośc netto </t>
  </si>
  <si>
    <t xml:space="preserve">razem netto </t>
  </si>
  <si>
    <t>razem brutto</t>
  </si>
  <si>
    <t>Lp.</t>
  </si>
  <si>
    <t>Ilość zamówienia</t>
  </si>
  <si>
    <t>Data:</t>
  </si>
  <si>
    <t>SUMA NETTO:</t>
  </si>
  <si>
    <t>SUMA BRUTTO:</t>
  </si>
  <si>
    <t>PODATEK 23 % VAT:</t>
  </si>
  <si>
    <t>op./12 szt.</t>
  </si>
  <si>
    <t>op./3000 szt.</t>
  </si>
  <si>
    <t>op./250 szt.</t>
  </si>
  <si>
    <t>op./180 szt.</t>
  </si>
  <si>
    <t>op./1,5 kg</t>
  </si>
  <si>
    <t>op./750 ml</t>
  </si>
  <si>
    <t>op./8,5 g</t>
  </si>
  <si>
    <t>szt./250 m.</t>
  </si>
  <si>
    <t>op/5l.</t>
  </si>
  <si>
    <t>op./5l</t>
  </si>
  <si>
    <t>op./450 ml</t>
  </si>
  <si>
    <t>op./5 szt.</t>
  </si>
  <si>
    <t>op./100 szt.</t>
  </si>
  <si>
    <t>op./10 szt.</t>
  </si>
  <si>
    <t>szt./50 g</t>
  </si>
  <si>
    <t>op./ 100 szt.</t>
  </si>
  <si>
    <t>szt./300 ml</t>
  </si>
  <si>
    <t>PROPOZYCJA DOPISANIA IBE</t>
  </si>
  <si>
    <t>Tekst czerwony</t>
  </si>
  <si>
    <t>DO SPRAWDZENIA - ZMIANY</t>
  </si>
  <si>
    <t>2022-2023 r.</t>
  </si>
  <si>
    <t>AKTUALNA ILOŚĆ ZAMÓWIENIA</t>
  </si>
  <si>
    <t>Cena 
końcowa
 netto</t>
  </si>
  <si>
    <r>
      <rPr>
        <b/>
        <sz val="10"/>
        <rFont val="Times New Roman"/>
        <family val="1"/>
      </rPr>
      <t xml:space="preserve">Papier toaletowy </t>
    </r>
    <r>
      <rPr>
        <sz val="10"/>
        <rFont val="Times New Roman"/>
        <family val="1"/>
      </rPr>
      <t xml:space="preserve">w roli </t>
    </r>
    <r>
      <rPr>
        <b/>
        <sz val="10"/>
        <rFont val="Times New Roman"/>
        <family val="1"/>
      </rPr>
      <t xml:space="preserve">biały, miękki, celuloza 100%, </t>
    </r>
    <r>
      <rPr>
        <sz val="10"/>
        <rFont val="Times New Roman"/>
        <family val="1"/>
      </rPr>
      <t xml:space="preserve">dwuwarstwowy, perforowany, odporny na rozdarcia, wydajny i ekonomiczyny, certyfikat EU, </t>
    </r>
    <r>
      <rPr>
        <b/>
        <sz val="10"/>
        <rFont val="Times New Roman"/>
        <family val="1"/>
      </rPr>
      <t>średnica jednej</t>
    </r>
    <r>
      <rPr>
        <sz val="10"/>
        <rFont val="Times New Roman"/>
        <family val="1"/>
      </rPr>
      <t xml:space="preserve"> rolki -</t>
    </r>
    <r>
      <rPr>
        <b/>
        <sz val="10"/>
        <rFont val="Times New Roman"/>
        <family val="1"/>
      </rPr>
      <t xml:space="preserve"> minimum 19 cm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szerokość papieru  </t>
    </r>
    <r>
      <rPr>
        <sz val="10"/>
        <rFont val="Times New Roman"/>
        <family val="1"/>
      </rPr>
      <t xml:space="preserve">- minimum </t>
    </r>
    <r>
      <rPr>
        <b/>
        <sz val="10"/>
        <rFont val="Times New Roman"/>
        <family val="1"/>
      </rPr>
      <t>9,7 cm;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długość rolki - minimum 170 m</t>
    </r>
    <r>
      <rPr>
        <sz val="10"/>
        <rFont val="Times New Roman"/>
        <family val="1"/>
      </rPr>
      <t>; kolor</t>
    </r>
    <r>
      <rPr>
        <b/>
        <sz val="10"/>
        <rFont val="Times New Roman"/>
        <family val="1"/>
      </rPr>
      <t xml:space="preserve"> biały</t>
    </r>
    <r>
      <rPr>
        <sz val="10"/>
        <rFont val="Times New Roman"/>
        <family val="1"/>
      </rPr>
      <t xml:space="preserve"> - makulatura; opakowanie co najmniej </t>
    </r>
    <r>
      <rPr>
        <b/>
        <sz val="10"/>
        <rFont val="Times New Roman"/>
        <family val="1"/>
      </rPr>
      <t>12 rolek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</si>
  <si>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</rPr>
      <t>Ręcznik papierowy typu ZZ biały</t>
    </r>
    <r>
      <rPr>
        <sz val="10"/>
        <rFont val="Times New Roman"/>
        <family val="1"/>
      </rPr>
      <t>, celuloza,</t>
    </r>
    <r>
      <rPr>
        <b/>
        <sz val="10"/>
        <rFont val="Times New Roman"/>
        <family val="1"/>
      </rPr>
      <t xml:space="preserve"> miękki, </t>
    </r>
    <r>
      <rPr>
        <sz val="10"/>
        <rFont val="Times New Roman"/>
        <family val="1"/>
      </rPr>
      <t xml:space="preserve">minimum </t>
    </r>
    <r>
      <rPr>
        <b/>
        <sz val="10"/>
        <rFont val="Times New Roman"/>
        <family val="1"/>
      </rPr>
      <t>2  warstwy,</t>
    </r>
    <r>
      <rPr>
        <sz val="10"/>
        <rFont val="Times New Roman"/>
        <family val="1"/>
      </rPr>
      <t xml:space="preserve"> wodoutrwalone, </t>
    </r>
    <r>
      <rPr>
        <b/>
        <sz val="10"/>
        <rFont val="Times New Roman"/>
        <family val="1"/>
      </rPr>
      <t xml:space="preserve">wymiary listka 21x24 </t>
    </r>
    <r>
      <rPr>
        <sz val="10"/>
        <rFont val="Times New Roman"/>
        <family val="1"/>
      </rPr>
      <t xml:space="preserve">cm, w kartonie  20 bind po 150 listków, </t>
    </r>
    <r>
      <rPr>
        <b/>
        <sz val="10"/>
        <rFont val="Times New Roman"/>
        <family val="1"/>
      </rPr>
      <t>1 op. 3000 szt.</t>
    </r>
  </si>
  <si>
    <r>
      <rPr>
        <b/>
        <sz val="10"/>
        <rFont val="Times New Roman"/>
        <family val="1"/>
      </rPr>
      <t xml:space="preserve">Serwetki </t>
    </r>
    <r>
      <rPr>
        <sz val="10"/>
        <rFont val="Times New Roman"/>
        <family val="1"/>
      </rPr>
      <t xml:space="preserve">o wymiarach </t>
    </r>
    <r>
      <rPr>
        <b/>
        <sz val="10"/>
        <rFont val="Times New Roman"/>
        <family val="1"/>
      </rPr>
      <t>33 cm x 33 cm (</t>
    </r>
    <r>
      <rPr>
        <sz val="10"/>
        <rFont val="Times New Roman"/>
        <family val="1"/>
      </rPr>
      <t xml:space="preserve">+/- 10%) co najmniej </t>
    </r>
    <r>
      <rPr>
        <b/>
        <sz val="10"/>
        <rFont val="Times New Roman"/>
        <family val="1"/>
      </rPr>
      <t>2 warstwowe</t>
    </r>
    <r>
      <rPr>
        <sz val="10"/>
        <rFont val="Times New Roman"/>
        <family val="1"/>
      </rPr>
      <t xml:space="preserve">, gramatura co najmniej </t>
    </r>
    <r>
      <rPr>
        <b/>
        <sz val="10"/>
        <rFont val="Times New Roman"/>
        <family val="1"/>
      </rPr>
      <t>16,5 g/m2,</t>
    </r>
    <r>
      <rPr>
        <sz val="10"/>
        <rFont val="Times New Roman"/>
        <family val="1"/>
      </rPr>
      <t xml:space="preserve"> w kolorze , w opakowaniu </t>
    </r>
    <r>
      <rPr>
        <b/>
        <sz val="10"/>
        <rFont val="Times New Roman"/>
        <family val="1"/>
      </rPr>
      <t>co najmniej 250 szt. różne kolory</t>
    </r>
  </si>
  <si>
    <r>
      <rPr>
        <b/>
        <sz val="10"/>
        <rFont val="Times New Roman"/>
        <family val="1"/>
      </rPr>
      <t>Tabletki  do zmywarek 3 w 1,</t>
    </r>
    <r>
      <rPr>
        <sz val="10"/>
        <rFont val="Times New Roman"/>
        <family val="1"/>
      </rPr>
      <t xml:space="preserve"> przeznaczone do </t>
    </r>
    <r>
      <rPr>
        <b/>
        <sz val="10"/>
        <rFont val="Times New Roman"/>
        <family val="1"/>
      </rPr>
      <t>maszynowego mycia naczyń,</t>
    </r>
    <r>
      <rPr>
        <sz val="10"/>
        <rFont val="Times New Roman"/>
        <family val="1"/>
      </rPr>
      <t xml:space="preserve">  wydajne </t>
    </r>
    <r>
      <rPr>
        <b/>
        <sz val="10"/>
        <rFont val="Times New Roman"/>
        <family val="1"/>
      </rPr>
      <t>w miękkiej i twardej wodzie</t>
    </r>
    <r>
      <rPr>
        <sz val="10"/>
        <rFont val="Times New Roman"/>
        <family val="1"/>
      </rPr>
      <t xml:space="preserve">, opakowanie </t>
    </r>
    <r>
      <rPr>
        <b/>
        <sz val="10"/>
        <rFont val="Times New Roman"/>
        <family val="1"/>
      </rPr>
      <t>co najmniej 180 szt</t>
    </r>
  </si>
  <si>
    <r>
      <rPr>
        <b/>
        <sz val="10"/>
        <rFont val="Times New Roman"/>
        <family val="1"/>
      </rPr>
      <t xml:space="preserve">Sól ochronna do zmywarek w opakowaniach o wadze co najmniej 1,5 kg </t>
    </r>
    <r>
      <rPr>
        <sz val="10"/>
        <rFont val="Times New Roman"/>
        <family val="1"/>
      </rPr>
      <t>o silnym i skutecznym działaniu w zwalczaniu szkodliwego osadu z kamienia we wnętrzu zmywarki, a także na dyszach i wężach. Sól zmiękcza wodę, nie pozostawiając zacieków.</t>
    </r>
  </si>
  <si>
    <r>
      <rPr>
        <b/>
        <sz val="11"/>
        <rFont val="Times New Roman"/>
        <family val="1"/>
      </rPr>
      <t>Płyn nabłyszczający do zmywarek</t>
    </r>
    <r>
      <rPr>
        <sz val="11"/>
        <rFont val="Times New Roman"/>
        <family val="1"/>
      </rPr>
      <t>, opakowanie</t>
    </r>
    <r>
      <rPr>
        <b/>
        <sz val="11"/>
        <rFont val="Times New Roman"/>
        <family val="1"/>
      </rPr>
      <t xml:space="preserve"> co najmniej 750 ml</t>
    </r>
    <r>
      <rPr>
        <sz val="11"/>
        <rFont val="Times New Roman"/>
        <family val="1"/>
      </rPr>
      <t>. Płyn nabłyszczający jest przeznaczony do płukania i nabłyszczania w zmywarkach automatycznych. Dzięki właściwie dobranym składnikom i zawartości kwasku cytrynowego płyn sprawia, że myte naczynia wysychają bez plam i zacieków.</t>
    </r>
  </si>
  <si>
    <r>
      <rPr>
        <b/>
        <sz val="10"/>
        <rFont val="Times New Roman"/>
        <family val="1"/>
      </rPr>
      <t>Odświeżacz do zmywarek</t>
    </r>
    <r>
      <rPr>
        <sz val="10"/>
        <rFont val="Times New Roman"/>
        <family val="1"/>
      </rPr>
      <t xml:space="preserve"> 1 op./ 8,5 g</t>
    </r>
  </si>
  <si>
    <r>
      <rPr>
        <b/>
        <sz val="10"/>
        <rFont val="Times New Roman"/>
        <family val="1"/>
      </rPr>
      <t xml:space="preserve">Płyn do czyszczenia zmywarek  250 ml. </t>
    </r>
    <r>
      <rPr>
        <sz val="10"/>
        <rFont val="Times New Roman"/>
        <family val="1"/>
      </rPr>
      <t xml:space="preserve">Dwufazowa formuła usuwająca ukryty brud i kamień </t>
    </r>
  </si>
  <si>
    <r>
      <rPr>
        <b/>
        <sz val="10"/>
        <rFont val="Times New Roman"/>
        <family val="1"/>
      </rPr>
      <t>Mydło w płynie</t>
    </r>
    <r>
      <rPr>
        <sz val="10"/>
        <rFont val="Times New Roman"/>
        <family val="1"/>
      </rPr>
      <t xml:space="preserve">, białe, gęste, pH neutralne, przebadane dermatologicznie, posiadające własności nawiliżające i natłuszczające, opakowanie </t>
    </r>
    <r>
      <rPr>
        <b/>
        <sz val="10"/>
        <rFont val="Times New Roman"/>
        <family val="1"/>
      </rPr>
      <t>kanister plastikowy</t>
    </r>
    <r>
      <rPr>
        <sz val="10"/>
        <rFont val="Times New Roman"/>
        <family val="1"/>
      </rPr>
      <t xml:space="preserve"> o </t>
    </r>
    <r>
      <rPr>
        <b/>
        <sz val="10"/>
        <rFont val="Times New Roman"/>
        <family val="1"/>
      </rPr>
      <t xml:space="preserve">pojemności co najmniej 5 l. </t>
    </r>
  </si>
  <si>
    <r>
      <rPr>
        <b/>
        <sz val="10"/>
        <rFont val="Times New Roman"/>
        <family val="1"/>
      </rPr>
      <t>Płyn do mycia naczyń</t>
    </r>
    <r>
      <rPr>
        <sz val="10"/>
        <rFont val="Times New Roman"/>
        <family val="1"/>
      </rPr>
      <t xml:space="preserve"> szklanych, porcelanowych, plastikowych i metalowych, nie pozostawiającyc smug, nadający połysk bez konieczności wycierania do sucha, skutecznie usuwający tłuszcz i zabrudzenia, produkt sprawdzający się zarówno w zimnej jak i ciepłej wodzie, łagodny dla dłoni, doskonale oczyszcza różnego rodzaju zabrudzenia, jednocześnie nie pozostawiając zacieków a naczyniach.  Dostępny w dużym, wydajnym opakowaniu uzupełniającym o pojemności</t>
    </r>
    <r>
      <rPr>
        <b/>
        <sz val="10"/>
        <rFont val="Times New Roman"/>
        <family val="1"/>
      </rPr>
      <t xml:space="preserve"> 5 litrów,</t>
    </r>
    <r>
      <rPr>
        <sz val="10"/>
        <rFont val="Times New Roman"/>
        <family val="1"/>
      </rPr>
      <t xml:space="preserve"> atest PZH, stężenie </t>
    </r>
    <r>
      <rPr>
        <b/>
        <sz val="10"/>
        <rFont val="Times New Roman"/>
        <family val="1"/>
      </rPr>
      <t>50-100 ml na 10 l wody, zapach miętowy, cytrynowy</t>
    </r>
    <r>
      <rPr>
        <sz val="10"/>
        <rFont val="Times New Roman"/>
        <family val="1"/>
      </rPr>
      <t xml:space="preserve">, </t>
    </r>
  </si>
  <si>
    <r>
      <rPr>
        <b/>
        <sz val="11"/>
        <rFont val="Times New Roman"/>
        <family val="1"/>
      </rPr>
      <t>Płyn do mycia naczyń szklanych</t>
    </r>
    <r>
      <rPr>
        <sz val="11"/>
        <rFont val="Times New Roman"/>
        <family val="1"/>
      </rPr>
      <t xml:space="preserve">, porcelanowych, plastikowych i metalowych, nie pozostawiającyc smug, nadający połysk bez konieczności wycierania do sucha, skutecznie usuwający tłuszcz i zabrudzenia, produkt sprawdzający się </t>
    </r>
    <r>
      <rPr>
        <b/>
        <sz val="11"/>
        <rFont val="Times New Roman"/>
        <family val="1"/>
      </rPr>
      <t>zarówno w zimnej jak i ciepłej wodzie, pH  około 9, stężenie 50-100 m</t>
    </r>
    <r>
      <rPr>
        <sz val="11"/>
        <rFont val="Times New Roman"/>
        <family val="1"/>
      </rPr>
      <t xml:space="preserve">l na </t>
    </r>
    <r>
      <rPr>
        <b/>
        <sz val="11"/>
        <rFont val="Times New Roman"/>
        <family val="1"/>
      </rPr>
      <t>10 l wody</t>
    </r>
    <r>
      <rPr>
        <sz val="11"/>
        <rFont val="Times New Roman"/>
        <family val="1"/>
      </rPr>
      <t>, ulega biodegradacji,</t>
    </r>
    <r>
      <rPr>
        <b/>
        <sz val="11"/>
        <rFont val="Times New Roman"/>
        <family val="1"/>
      </rPr>
      <t xml:space="preserve"> opakowanie 450 ml</t>
    </r>
    <r>
      <rPr>
        <sz val="11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</si>
  <si>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Gąbka do zmywania</t>
    </r>
    <r>
      <rPr>
        <sz val="10"/>
        <rFont val="Times New Roman"/>
        <family val="1"/>
      </rPr>
      <t xml:space="preserve"> o </t>
    </r>
    <r>
      <rPr>
        <b/>
        <sz val="10"/>
        <rFont val="Times New Roman"/>
        <family val="1"/>
      </rPr>
      <t>wymiarach co najmniej  9x7x3</t>
    </r>
    <r>
      <rPr>
        <sz val="10"/>
        <rFont val="Times New Roman"/>
        <family val="1"/>
      </rPr>
      <t xml:space="preserve"> cm i co najwyżej </t>
    </r>
    <r>
      <rPr>
        <b/>
        <sz val="10"/>
        <rFont val="Times New Roman"/>
        <family val="1"/>
      </rPr>
      <t>10x7x3 cm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opakowanie</t>
    </r>
    <r>
      <rPr>
        <sz val="10"/>
        <rFont val="Times New Roman"/>
        <family val="1"/>
      </rPr>
      <t xml:space="preserve"> co najmniej </t>
    </r>
    <r>
      <rPr>
        <b/>
        <sz val="10"/>
        <rFont val="Times New Roman"/>
        <family val="1"/>
      </rPr>
      <t>5 szt.</t>
    </r>
  </si>
  <si>
    <r>
      <rPr>
        <b/>
        <sz val="10"/>
        <rFont val="Times New Roman"/>
        <family val="1"/>
      </rPr>
      <t>Ściereczki  z mikrofibry uniwersalna,</t>
    </r>
    <r>
      <rPr>
        <sz val="10"/>
        <rFont val="Times New Roman"/>
        <family val="1"/>
      </rPr>
      <t xml:space="preserve"> wysokiej jakości ścierki z mikrofibry do codziennego użytku, wytrzymałe, </t>
    </r>
    <r>
      <rPr>
        <b/>
        <sz val="10"/>
        <rFont val="Times New Roman"/>
        <family val="1"/>
      </rPr>
      <t xml:space="preserve">wymiar 30x30 cm </t>
    </r>
    <r>
      <rPr>
        <sz val="10"/>
        <rFont val="Times New Roman"/>
        <family val="1"/>
      </rPr>
      <t xml:space="preserve"> 1 szt.</t>
    </r>
    <r>
      <rPr>
        <b/>
        <sz val="10"/>
        <rFont val="Times New Roman"/>
        <family val="1"/>
      </rPr>
      <t xml:space="preserve"> różne kolory</t>
    </r>
  </si>
  <si>
    <r>
      <rPr>
        <b/>
        <sz val="10"/>
        <rFont val="Times New Roman"/>
        <family val="1"/>
      </rPr>
      <t xml:space="preserve">Chusteczki higieniczne, dwuwarstwowe w pudełku </t>
    </r>
    <r>
      <rPr>
        <sz val="10"/>
        <rFont val="Times New Roman"/>
        <family val="1"/>
      </rPr>
      <t xml:space="preserve">opakowanie </t>
    </r>
    <r>
      <rPr>
        <b/>
        <sz val="10"/>
        <rFont val="Times New Roman"/>
        <family val="1"/>
      </rPr>
      <t>co najmniej 100 szt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</si>
  <si>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</rPr>
      <t>Worki na odpady,</t>
    </r>
    <r>
      <rPr>
        <sz val="10"/>
        <rFont val="Times New Roman"/>
        <family val="1"/>
      </rPr>
      <t xml:space="preserve"> pojemność</t>
    </r>
    <r>
      <rPr>
        <b/>
        <sz val="10"/>
        <rFont val="Times New Roman"/>
        <family val="1"/>
      </rPr>
      <t xml:space="preserve"> 60 litrów,</t>
    </r>
    <r>
      <rPr>
        <sz val="10"/>
        <rFont val="Times New Roman"/>
        <family val="1"/>
      </rPr>
      <t xml:space="preserve"> z folii LDPE, cięte, opakowanie</t>
    </r>
    <r>
      <rPr>
        <b/>
        <sz val="10"/>
        <rFont val="Times New Roman"/>
        <family val="1"/>
      </rPr>
      <t xml:space="preserve"> co najmniej 10 s</t>
    </r>
    <r>
      <rPr>
        <sz val="10"/>
        <rFont val="Times New Roman"/>
        <family val="1"/>
      </rPr>
      <t>zt.</t>
    </r>
  </si>
  <si>
    <r>
      <rPr>
        <b/>
        <sz val="11"/>
        <rFont val="Times New Roman"/>
        <family val="1"/>
      </rPr>
      <t>Odkamieniacz do czajników.</t>
    </r>
    <r>
      <rPr>
        <sz val="11"/>
        <rFont val="Times New Roman"/>
        <family val="1"/>
      </rPr>
      <t xml:space="preserve"> Skład: kwasy organiczne, nieszkodliwe inhibitory korozji. </t>
    </r>
    <r>
      <rPr>
        <b/>
        <sz val="11"/>
        <rFont val="Times New Roman"/>
        <family val="1"/>
      </rPr>
      <t>Atest PZH lub inny</t>
    </r>
    <r>
      <rPr>
        <sz val="11"/>
        <rFont val="Times New Roman"/>
        <family val="1"/>
      </rPr>
      <t xml:space="preserve">zapewniający bezpieczeństwo. </t>
    </r>
    <r>
      <rPr>
        <b/>
        <sz val="11"/>
        <rFont val="Times New Roman"/>
        <family val="1"/>
      </rPr>
      <t>Opakowanie 50 g.</t>
    </r>
  </si>
  <si>
    <r>
      <rPr>
        <b/>
        <sz val="11"/>
        <rFont val="Times New Roman"/>
        <family val="1"/>
      </rPr>
      <t>Serwetki ażurowe z papieru,</t>
    </r>
    <r>
      <rPr>
        <sz val="11"/>
        <rFont val="Times New Roman"/>
        <family val="1"/>
      </rPr>
      <t xml:space="preserve"> okrągłe, średnica </t>
    </r>
    <r>
      <rPr>
        <b/>
        <sz val="11"/>
        <rFont val="Times New Roman"/>
        <family val="1"/>
      </rPr>
      <t>26 cm</t>
    </r>
    <r>
      <rPr>
        <sz val="11"/>
        <rFont val="Times New Roman"/>
        <family val="1"/>
      </rPr>
      <t xml:space="preserve"> (+/- 10%), opakowanie co najmniej </t>
    </r>
    <r>
      <rPr>
        <b/>
        <sz val="11"/>
        <rFont val="Times New Roman"/>
        <family val="1"/>
      </rPr>
      <t>100 szt.</t>
    </r>
  </si>
  <si>
    <r>
      <rPr>
        <b/>
        <sz val="11"/>
        <rFont val="Times New Roman"/>
        <family val="1"/>
      </rPr>
      <t>Zestaw szczotka z szufelką do sprzątania</t>
    </r>
    <r>
      <rPr>
        <sz val="11"/>
        <rFont val="Times New Roman"/>
        <family val="1"/>
      </rPr>
      <t xml:space="preserve">: szczotka do podmiatania śmieci, szufelka szczelnie przylega do podłogi dzięki gumowej uszczelce z trwałego tworzywa. </t>
    </r>
    <r>
      <rPr>
        <b/>
        <sz val="11"/>
        <rFont val="Times New Roman"/>
        <family val="1"/>
      </rPr>
      <t>Kolor zielono-srebrny, szufelka + zmiotka, 1 op.</t>
    </r>
  </si>
  <si>
    <r>
      <rPr>
        <b/>
        <sz val="11"/>
        <rFont val="Times New Roman"/>
        <family val="1"/>
      </rPr>
      <t>ODŚWIEŻACZ POWIETRZA W AEROZOLU, SPRAY 300ML</t>
    </r>
    <r>
      <rPr>
        <sz val="11"/>
        <rFont val="Times New Roman"/>
        <family val="1"/>
      </rPr>
      <t xml:space="preserve">, skuteczne i szybkie odświeżenie pomieszczeń, </t>
    </r>
    <r>
      <rPr>
        <b/>
        <sz val="11"/>
        <rFont val="Times New Roman"/>
        <family val="1"/>
      </rPr>
      <t>łącząc 5 w 1</t>
    </r>
    <r>
      <rPr>
        <sz val="11"/>
        <rFont val="Times New Roman"/>
        <family val="1"/>
      </rPr>
      <t xml:space="preserve">: eliminuje nieprzyjemne zapachy, odświeża powietrze, działa natychmiastowo, wysokiej jakości zapach charakteryzujący się długotrwałą świeżością, zapach: owoców cytrusowych
opakowanie: </t>
    </r>
    <r>
      <rPr>
        <b/>
        <sz val="11"/>
        <rFont val="Times New Roman"/>
        <family val="1"/>
      </rPr>
      <t>300ml</t>
    </r>
    <r>
      <rPr>
        <sz val="11"/>
        <rFont val="Times New Roman"/>
        <family val="1"/>
      </rPr>
      <t xml:space="preserve">
jednostka sprzedaży: 1sztuka.</t>
    </r>
  </si>
  <si>
    <r>
      <rPr>
        <b/>
        <sz val="11"/>
        <rFont val="Times New Roman"/>
        <family val="1"/>
      </rPr>
      <t>Wkład do pisuaru zapachowy</t>
    </r>
    <r>
      <rPr>
        <sz val="11"/>
        <rFont val="Times New Roman"/>
        <family val="1"/>
      </rPr>
      <t xml:space="preserve">, łatwy i dopasowuje się do kształtu pisuaru, </t>
    </r>
    <r>
      <rPr>
        <b/>
        <sz val="11"/>
        <rFont val="Times New Roman"/>
        <family val="1"/>
      </rPr>
      <t>dobrej jakości długo utrzymuje zapach, różne zapach</t>
    </r>
    <r>
      <rPr>
        <sz val="11"/>
        <rFont val="Times New Roman"/>
        <family val="1"/>
      </rPr>
      <t>y:1 sztuka</t>
    </r>
  </si>
  <si>
    <t>Cennik szczegółowy - załącznik nr 3a do zamówienia nr IBE/180/2023</t>
  </si>
  <si>
    <t>Zakup i dostawa artykułów higienicznych i chemicznych na potrzeby Instytutu Badań Edukacyjnych</t>
  </si>
  <si>
    <t>nazwa firmy</t>
  </si>
  <si>
    <t>osoba do kontaktu</t>
  </si>
  <si>
    <t>nr telefonu</t>
  </si>
  <si>
    <t>e-mail</t>
  </si>
  <si>
    <t>Przedmiot zamówienia poniżej:</t>
  </si>
  <si>
    <t xml:space="preserve">......................................................................................
         (imię, nazwisko, stanowisko, pieczątka firmowa, podpis osoby lub osób
uprawnionych do reprezentowania Wykonawcy, który wykonał podane dostawy)
</t>
  </si>
  <si>
    <t>Nazwa materiałów hignienicznych/chemicznych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</si>
</sst>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m/yyyy"/>
    <numFmt numFmtId="165" formatCode="#,##0.00\ &quot;zł&quot;"/>
    <numFmt numFmtId="166" formatCode="0.0"/>
    <numFmt numFmtId="167" formatCode="_-* #,##0.000\ _z_ł_-;\-* #,##0.000\ _z_ł_-;_-* &quot;-&quot;???\ _z_ł_-;_-@_-"/>
    <numFmt numFmtId="168" formatCode="[$-415]dddd\,\ d\ mmmm\ yyyy"/>
    <numFmt numFmtId="169" formatCode="0.000"/>
    <numFmt numFmtId="170" formatCode="_-* #,##0.00\ &quot;zł&quot;_-;\-* #,##0.00\ &quot;zł&quot;_-;_-* &quot;-&quot;??\ &quot;zł&quot;_-;_-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sz val="10"/>
      <color indexed="10"/>
      <name val="Arial Narrow"/>
      <family val="2"/>
    </font>
    <font>
      <sz val="11"/>
      <name val="Arial Black"/>
      <family val="2"/>
    </font>
    <font>
      <b/>
      <sz val="11"/>
      <name val="Arial Blac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sz val="10"/>
      <color theme="4" tint="-0.24997000396251678"/>
      <name val="Times New Roman"/>
      <family val="1"/>
    </font>
    <font>
      <sz val="10"/>
      <color theme="4" tint="-0.24997000396251678"/>
      <name val="Arial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2" fontId="0" fillId="33" borderId="14" xfId="61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14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 horizontal="right" vertical="top" wrapText="1"/>
    </xf>
    <xf numFmtId="0" fontId="9" fillId="33" borderId="14" xfId="0" applyFont="1" applyFill="1" applyBorder="1" applyAlignment="1">
      <alignment horizontal="left" vertical="top" wrapText="1"/>
    </xf>
    <xf numFmtId="2" fontId="7" fillId="33" borderId="14" xfId="61" applyNumberFormat="1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left" vertical="top" wrapText="1"/>
    </xf>
    <xf numFmtId="1" fontId="0" fillId="33" borderId="14" xfId="61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2" fontId="0" fillId="0" borderId="14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12" fillId="34" borderId="0" xfId="0" applyNumberFormat="1" applyFont="1" applyFill="1" applyAlignment="1">
      <alignment horizontal="center" vertical="center" wrapText="1"/>
    </xf>
    <xf numFmtId="2" fontId="12" fillId="34" borderId="0" xfId="0" applyNumberFormat="1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2" fillId="34" borderId="0" xfId="0" applyNumberFormat="1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44" fontId="12" fillId="34" borderId="0" xfId="0" applyNumberFormat="1" applyFont="1" applyFill="1" applyBorder="1" applyAlignment="1">
      <alignment horizontal="center" vertical="center" wrapText="1"/>
    </xf>
    <xf numFmtId="44" fontId="12" fillId="34" borderId="0" xfId="0" applyNumberFormat="1" applyFont="1" applyFill="1" applyAlignment="1">
      <alignment horizontal="center" vertical="center" wrapText="1"/>
    </xf>
    <xf numFmtId="44" fontId="12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44" fontId="12" fillId="34" borderId="12" xfId="52" applyNumberFormat="1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4" fontId="65" fillId="34" borderId="14" xfId="0" applyNumberFormat="1" applyFont="1" applyFill="1" applyBorder="1" applyAlignment="1">
      <alignment horizontal="center" vertical="center"/>
    </xf>
    <xf numFmtId="44" fontId="12" fillId="34" borderId="14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44" fontId="12" fillId="34" borderId="18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44" fontId="12" fillId="34" borderId="19" xfId="0" applyNumberFormat="1" applyFont="1" applyFill="1" applyBorder="1" applyAlignment="1">
      <alignment horizontal="center" vertical="center" wrapText="1"/>
    </xf>
    <xf numFmtId="44" fontId="12" fillId="34" borderId="20" xfId="0" applyNumberFormat="1" applyFont="1" applyFill="1" applyBorder="1" applyAlignment="1">
      <alignment horizontal="center" vertical="center"/>
    </xf>
    <xf numFmtId="44" fontId="12" fillId="34" borderId="21" xfId="0" applyNumberFormat="1" applyFont="1" applyFill="1" applyBorder="1" applyAlignment="1">
      <alignment horizontal="center" vertical="center"/>
    </xf>
    <xf numFmtId="44" fontId="12" fillId="34" borderId="20" xfId="0" applyNumberFormat="1" applyFont="1" applyFill="1" applyBorder="1" applyAlignment="1">
      <alignment horizontal="center" vertical="center" wrapText="1"/>
    </xf>
    <xf numFmtId="44" fontId="65" fillId="34" borderId="22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left"/>
    </xf>
    <xf numFmtId="0" fontId="66" fillId="35" borderId="0" xfId="0" applyFont="1" applyFill="1" applyBorder="1" applyAlignment="1">
      <alignment horizontal="right" vertical="center"/>
    </xf>
    <xf numFmtId="170" fontId="67" fillId="35" borderId="0" xfId="0" applyNumberFormat="1" applyFont="1" applyFill="1" applyBorder="1" applyAlignment="1">
      <alignment horizontal="center" vertical="center"/>
    </xf>
    <xf numFmtId="170" fontId="67" fillId="35" borderId="0" xfId="0" applyNumberFormat="1" applyFont="1" applyFill="1" applyBorder="1" applyAlignment="1">
      <alignment/>
    </xf>
    <xf numFmtId="170" fontId="68" fillId="35" borderId="0" xfId="0" applyNumberFormat="1" applyFont="1" applyFill="1" applyBorder="1" applyAlignment="1">
      <alignment horizontal="left" vertical="center" wrapText="1"/>
    </xf>
    <xf numFmtId="0" fontId="67" fillId="35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9" fillId="35" borderId="0" xfId="0" applyFont="1" applyFill="1" applyBorder="1" applyAlignment="1">
      <alignment horizontal="left" vertical="center"/>
    </xf>
    <xf numFmtId="0" fontId="66" fillId="35" borderId="23" xfId="0" applyFont="1" applyFill="1" applyBorder="1" applyAlignment="1">
      <alignment horizontal="right" vertical="center"/>
    </xf>
    <xf numFmtId="0" fontId="68" fillId="35" borderId="0" xfId="0" applyFont="1" applyFill="1" applyBorder="1" applyAlignment="1">
      <alignment horizontal="left" vertical="center" wrapText="1"/>
    </xf>
    <xf numFmtId="170" fontId="70" fillId="35" borderId="0" xfId="0" applyNumberFormat="1" applyFont="1" applyFill="1" applyBorder="1" applyAlignment="1">
      <alignment wrapText="1"/>
    </xf>
    <xf numFmtId="0" fontId="70" fillId="35" borderId="0" xfId="0" applyFont="1" applyFill="1" applyBorder="1" applyAlignment="1">
      <alignment wrapText="1"/>
    </xf>
    <xf numFmtId="170" fontId="67" fillId="35" borderId="0" xfId="0" applyNumberFormat="1" applyFont="1" applyFill="1" applyBorder="1" applyAlignment="1">
      <alignment horizontal="center" vertical="center" wrapText="1"/>
    </xf>
    <xf numFmtId="170" fontId="67" fillId="35" borderId="0" xfId="0" applyNumberFormat="1" applyFont="1" applyFill="1" applyBorder="1" applyAlignment="1">
      <alignment horizontal="left" vertical="center" wrapText="1"/>
    </xf>
    <xf numFmtId="0" fontId="66" fillId="35" borderId="0" xfId="0" applyFont="1" applyFill="1" applyBorder="1" applyAlignment="1">
      <alignment horizontal="left" vertical="center" wrapText="1"/>
    </xf>
    <xf numFmtId="0" fontId="66" fillId="35" borderId="0" xfId="0" applyFont="1" applyFill="1" applyBorder="1" applyAlignment="1">
      <alignment horizontal="center" vertical="center" wrapText="1"/>
    </xf>
    <xf numFmtId="170" fontId="66" fillId="35" borderId="0" xfId="0" applyNumberFormat="1" applyFont="1" applyFill="1" applyBorder="1" applyAlignment="1">
      <alignment horizontal="center" vertical="center" wrapText="1"/>
    </xf>
    <xf numFmtId="170" fontId="66" fillId="36" borderId="24" xfId="0" applyNumberFormat="1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left" vertical="center"/>
    </xf>
    <xf numFmtId="0" fontId="66" fillId="36" borderId="25" xfId="0" applyFont="1" applyFill="1" applyBorder="1" applyAlignment="1">
      <alignment horizontal="left" vertical="center" wrapText="1"/>
    </xf>
    <xf numFmtId="0" fontId="66" fillId="35" borderId="26" xfId="0" applyFont="1" applyFill="1" applyBorder="1" applyAlignment="1">
      <alignment horizontal="center" vertical="center" wrapText="1"/>
    </xf>
    <xf numFmtId="170" fontId="71" fillId="35" borderId="26" xfId="0" applyNumberFormat="1" applyFont="1" applyFill="1" applyBorder="1" applyAlignment="1">
      <alignment/>
    </xf>
    <xf numFmtId="0" fontId="71" fillId="35" borderId="0" xfId="0" applyFont="1" applyFill="1" applyBorder="1" applyAlignment="1">
      <alignment/>
    </xf>
    <xf numFmtId="0" fontId="13" fillId="34" borderId="0" xfId="0" applyFont="1" applyFill="1" applyAlignment="1">
      <alignment horizontal="center" vertical="center" wrapText="1"/>
    </xf>
    <xf numFmtId="0" fontId="66" fillId="35" borderId="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170" fontId="66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6" fillId="35" borderId="23" xfId="0" applyFont="1" applyFill="1" applyBorder="1" applyAlignment="1">
      <alignment horizontal="left" vertical="center" wrapText="1"/>
    </xf>
    <xf numFmtId="170" fontId="72" fillId="36" borderId="27" xfId="0" applyNumberFormat="1" applyFont="1" applyFill="1" applyBorder="1" applyAlignment="1">
      <alignment horizontal="center" vertical="center"/>
    </xf>
    <xf numFmtId="0" fontId="73" fillId="6" borderId="24" xfId="0" applyFont="1" applyFill="1" applyBorder="1" applyAlignment="1">
      <alignment/>
    </xf>
    <xf numFmtId="0" fontId="67" fillId="35" borderId="0" xfId="0" applyFont="1" applyFill="1" applyBorder="1" applyAlignment="1">
      <alignment horizontal="left"/>
    </xf>
    <xf numFmtId="49" fontId="66" fillId="35" borderId="0" xfId="0" applyNumberFormat="1" applyFont="1" applyFill="1" applyBorder="1" applyAlignment="1">
      <alignment horizontal="right"/>
    </xf>
    <xf numFmtId="0" fontId="74" fillId="35" borderId="0" xfId="0" applyFont="1" applyFill="1" applyBorder="1" applyAlignment="1">
      <alignment vertical="center" wrapText="1"/>
    </xf>
    <xf numFmtId="0" fontId="66" fillId="35" borderId="0" xfId="0" applyFont="1" applyFill="1" applyBorder="1" applyAlignment="1">
      <alignment horizontal="center" vertical="center" wrapText="1"/>
    </xf>
    <xf numFmtId="0" fontId="65" fillId="36" borderId="28" xfId="0" applyFont="1" applyFill="1" applyBorder="1" applyAlignment="1">
      <alignment horizontal="left" vertical="center" wrapText="1"/>
    </xf>
    <xf numFmtId="0" fontId="75" fillId="6" borderId="29" xfId="0" applyFont="1" applyFill="1" applyBorder="1" applyAlignment="1">
      <alignment/>
    </xf>
    <xf numFmtId="0" fontId="75" fillId="6" borderId="30" xfId="0" applyFont="1" applyFill="1" applyBorder="1" applyAlignment="1">
      <alignment/>
    </xf>
    <xf numFmtId="0" fontId="66" fillId="36" borderId="27" xfId="0" applyFont="1" applyFill="1" applyBorder="1" applyAlignment="1">
      <alignment horizontal="left" vertical="center" wrapText="1"/>
    </xf>
    <xf numFmtId="0" fontId="66" fillId="36" borderId="31" xfId="0" applyFont="1" applyFill="1" applyBorder="1" applyAlignment="1">
      <alignment horizontal="left" vertical="center" wrapText="1"/>
    </xf>
    <xf numFmtId="0" fontId="66" fillId="36" borderId="24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49" fontId="14" fillId="34" borderId="32" xfId="0" applyNumberFormat="1" applyFont="1" applyFill="1" applyBorder="1" applyAlignment="1">
      <alignment horizontal="center" vertical="center" wrapText="1"/>
    </xf>
    <xf numFmtId="49" fontId="14" fillId="34" borderId="33" xfId="0" applyNumberFormat="1" applyFont="1" applyFill="1" applyBorder="1" applyAlignment="1">
      <alignment horizontal="center" vertical="center" wrapText="1"/>
    </xf>
    <xf numFmtId="49" fontId="14" fillId="34" borderId="34" xfId="0" applyNumberFormat="1" applyFont="1" applyFill="1" applyBorder="1" applyAlignment="1">
      <alignment horizontal="center" vertical="center" wrapText="1"/>
    </xf>
    <xf numFmtId="2" fontId="12" fillId="34" borderId="16" xfId="0" applyNumberFormat="1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right" vertical="center" wrapText="1"/>
    </xf>
    <xf numFmtId="0" fontId="12" fillId="34" borderId="36" xfId="0" applyFont="1" applyFill="1" applyBorder="1" applyAlignment="1">
      <alignment horizontal="right" vertical="center" wrapText="1"/>
    </xf>
    <xf numFmtId="0" fontId="12" fillId="34" borderId="37" xfId="0" applyFont="1" applyFill="1" applyBorder="1" applyAlignment="1">
      <alignment horizontal="right" vertical="center" wrapText="1"/>
    </xf>
    <xf numFmtId="0" fontId="12" fillId="34" borderId="38" xfId="0" applyFont="1" applyFill="1" applyBorder="1" applyAlignment="1">
      <alignment horizontal="right" vertical="center" wrapText="1"/>
    </xf>
    <xf numFmtId="0" fontId="12" fillId="34" borderId="33" xfId="0" applyFont="1" applyFill="1" applyBorder="1" applyAlignment="1">
      <alignment horizontal="right" vertical="center" wrapText="1"/>
    </xf>
    <xf numFmtId="0" fontId="12" fillId="34" borderId="34" xfId="0" applyFont="1" applyFill="1" applyBorder="1" applyAlignment="1">
      <alignment horizontal="right" vertical="center" wrapText="1"/>
    </xf>
    <xf numFmtId="0" fontId="65" fillId="34" borderId="39" xfId="0" applyFont="1" applyFill="1" applyBorder="1" applyAlignment="1">
      <alignment horizontal="right" vertical="center" wrapText="1"/>
    </xf>
    <xf numFmtId="0" fontId="65" fillId="34" borderId="40" xfId="0" applyFont="1" applyFill="1" applyBorder="1" applyAlignment="1">
      <alignment horizontal="right" vertical="center" wrapText="1"/>
    </xf>
    <xf numFmtId="0" fontId="65" fillId="34" borderId="41" xfId="0" applyFont="1" applyFill="1" applyBorder="1" applyAlignment="1">
      <alignment horizontal="right" vertical="center" wrapText="1"/>
    </xf>
    <xf numFmtId="49" fontId="14" fillId="8" borderId="32" xfId="0" applyNumberFormat="1" applyFont="1" applyFill="1" applyBorder="1" applyAlignment="1">
      <alignment horizontal="center" vertical="center" wrapText="1"/>
    </xf>
    <xf numFmtId="49" fontId="14" fillId="8" borderId="33" xfId="0" applyNumberFormat="1" applyFont="1" applyFill="1" applyBorder="1" applyAlignment="1">
      <alignment horizontal="center" vertical="center" wrapText="1"/>
    </xf>
    <xf numFmtId="49" fontId="14" fillId="8" borderId="34" xfId="0" applyNumberFormat="1" applyFont="1" applyFill="1" applyBorder="1" applyAlignment="1">
      <alignment horizontal="center" vertical="center" wrapText="1"/>
    </xf>
    <xf numFmtId="49" fontId="16" fillId="34" borderId="32" xfId="0" applyNumberFormat="1" applyFont="1" applyFill="1" applyBorder="1" applyAlignment="1">
      <alignment horizontal="center" vertical="center" wrapText="1"/>
    </xf>
    <xf numFmtId="49" fontId="16" fillId="34" borderId="33" xfId="0" applyNumberFormat="1" applyFont="1" applyFill="1" applyBorder="1" applyAlignment="1">
      <alignment horizontal="center" vertical="center" wrapText="1"/>
    </xf>
    <xf numFmtId="49" fontId="76" fillId="34" borderId="32" xfId="0" applyNumberFormat="1" applyFont="1" applyFill="1" applyBorder="1" applyAlignment="1">
      <alignment horizontal="center" vertical="center" wrapText="1"/>
    </xf>
    <xf numFmtId="49" fontId="76" fillId="34" borderId="33" xfId="0" applyNumberFormat="1" applyFont="1" applyFill="1" applyBorder="1" applyAlignment="1">
      <alignment horizontal="center" vertical="center" wrapText="1"/>
    </xf>
    <xf numFmtId="49" fontId="76" fillId="34" borderId="34" xfId="0" applyNumberFormat="1" applyFont="1" applyFill="1" applyBorder="1" applyAlignment="1">
      <alignment horizontal="center" vertical="center" wrapText="1"/>
    </xf>
    <xf numFmtId="49" fontId="77" fillId="34" borderId="32" xfId="0" applyNumberFormat="1" applyFont="1" applyFill="1" applyBorder="1" applyAlignment="1">
      <alignment horizontal="center" vertical="center" wrapText="1"/>
    </xf>
    <xf numFmtId="49" fontId="77" fillId="34" borderId="3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1">
      <selection activeCell="I6" sqref="H6:I6"/>
    </sheetView>
  </sheetViews>
  <sheetFormatPr defaultColWidth="9.140625" defaultRowHeight="12.75"/>
  <cols>
    <col min="1" max="1" width="4.28125" style="1" customWidth="1"/>
    <col min="2" max="2" width="104.421875" style="9" customWidth="1"/>
    <col min="3" max="3" width="13.140625" style="13" customWidth="1"/>
    <col min="4" max="4" width="8.57421875" style="16" customWidth="1"/>
    <col min="5" max="5" width="8.421875" style="36" customWidth="1"/>
    <col min="6" max="16384" width="9.140625" style="9" customWidth="1"/>
  </cols>
  <sheetData>
    <row r="1" spans="1:4" ht="52.5" customHeight="1" thickBot="1">
      <c r="A1" s="2"/>
      <c r="B1" s="18" t="s">
        <v>144</v>
      </c>
      <c r="C1" s="19"/>
      <c r="D1" s="19"/>
    </row>
    <row r="2" spans="1:6" s="4" customFormat="1" ht="38.25">
      <c r="A2" s="3" t="s">
        <v>103</v>
      </c>
      <c r="B2" s="14" t="s">
        <v>109</v>
      </c>
      <c r="C2" s="7" t="s">
        <v>5</v>
      </c>
      <c r="D2" s="17" t="s">
        <v>110</v>
      </c>
      <c r="E2" s="37" t="s">
        <v>147</v>
      </c>
      <c r="F2" s="32" t="s">
        <v>154</v>
      </c>
    </row>
    <row r="3" spans="1:6" s="24" customFormat="1" ht="38.25">
      <c r="A3" s="20">
        <v>4</v>
      </c>
      <c r="B3" s="21" t="s">
        <v>41</v>
      </c>
      <c r="C3" s="28" t="s">
        <v>11</v>
      </c>
      <c r="D3" s="29">
        <v>52.36</v>
      </c>
      <c r="E3" s="31"/>
      <c r="F3" s="33">
        <f>D3*E3</f>
        <v>0</v>
      </c>
    </row>
    <row r="4" spans="1:6" s="24" customFormat="1" ht="38.25">
      <c r="A4" s="20">
        <v>13</v>
      </c>
      <c r="B4" s="21" t="s">
        <v>118</v>
      </c>
      <c r="C4" s="22" t="s">
        <v>8</v>
      </c>
      <c r="D4" s="23">
        <v>0.82</v>
      </c>
      <c r="E4" s="31"/>
      <c r="F4" s="33">
        <f aca="true" t="shared" si="0" ref="F4:F67">D4*E4</f>
        <v>0</v>
      </c>
    </row>
    <row r="5" spans="1:6" s="24" customFormat="1" ht="33" customHeight="1">
      <c r="A5" s="20">
        <v>16</v>
      </c>
      <c r="B5" s="21" t="s">
        <v>119</v>
      </c>
      <c r="C5" s="22" t="s">
        <v>6</v>
      </c>
      <c r="D5" s="23">
        <v>17.76</v>
      </c>
      <c r="E5" s="31"/>
      <c r="F5" s="33">
        <f t="shared" si="0"/>
        <v>0</v>
      </c>
    </row>
    <row r="6" spans="1:6" s="24" customFormat="1" ht="25.5">
      <c r="A6" s="20">
        <v>18</v>
      </c>
      <c r="B6" s="21" t="s">
        <v>120</v>
      </c>
      <c r="C6" s="22" t="s">
        <v>25</v>
      </c>
      <c r="D6" s="23">
        <v>8.89</v>
      </c>
      <c r="E6" s="31"/>
      <c r="F6" s="33">
        <f t="shared" si="0"/>
        <v>0</v>
      </c>
    </row>
    <row r="7" spans="1:6" s="24" customFormat="1" ht="25.5">
      <c r="A7" s="20">
        <v>20</v>
      </c>
      <c r="B7" s="21" t="s">
        <v>121</v>
      </c>
      <c r="C7" s="22" t="s">
        <v>6</v>
      </c>
      <c r="D7" s="23">
        <v>23.53</v>
      </c>
      <c r="E7" s="31"/>
      <c r="F7" s="33">
        <f t="shared" si="0"/>
        <v>0</v>
      </c>
    </row>
    <row r="8" spans="1:6" s="24" customFormat="1" ht="25.5">
      <c r="A8" s="20">
        <v>21</v>
      </c>
      <c r="B8" s="21" t="s">
        <v>122</v>
      </c>
      <c r="C8" s="22" t="s">
        <v>6</v>
      </c>
      <c r="D8" s="23">
        <v>9.6</v>
      </c>
      <c r="E8" s="31"/>
      <c r="F8" s="33">
        <f t="shared" si="0"/>
        <v>0</v>
      </c>
    </row>
    <row r="9" spans="1:6" s="24" customFormat="1" ht="25.5">
      <c r="A9" s="20">
        <v>22</v>
      </c>
      <c r="B9" s="21" t="s">
        <v>123</v>
      </c>
      <c r="C9" s="22" t="s">
        <v>25</v>
      </c>
      <c r="D9" s="23">
        <v>4.82</v>
      </c>
      <c r="E9" s="31"/>
      <c r="F9" s="33">
        <f t="shared" si="0"/>
        <v>0</v>
      </c>
    </row>
    <row r="10" spans="1:6" s="24" customFormat="1" ht="12.75">
      <c r="A10" s="20">
        <v>26</v>
      </c>
      <c r="B10" s="21" t="s">
        <v>124</v>
      </c>
      <c r="C10" s="22" t="s">
        <v>25</v>
      </c>
      <c r="D10" s="23">
        <v>3.91</v>
      </c>
      <c r="E10" s="31"/>
      <c r="F10" s="33">
        <f t="shared" si="0"/>
        <v>0</v>
      </c>
    </row>
    <row r="11" spans="1:6" s="24" customFormat="1" ht="12.75">
      <c r="A11" s="20">
        <v>27</v>
      </c>
      <c r="B11" s="21" t="s">
        <v>125</v>
      </c>
      <c r="C11" s="22" t="s">
        <v>25</v>
      </c>
      <c r="D11" s="23">
        <v>2.09</v>
      </c>
      <c r="E11" s="31"/>
      <c r="F11" s="33">
        <f t="shared" si="0"/>
        <v>0</v>
      </c>
    </row>
    <row r="12" spans="1:6" s="24" customFormat="1" ht="25.5">
      <c r="A12" s="20">
        <v>31</v>
      </c>
      <c r="B12" s="21" t="s">
        <v>111</v>
      </c>
      <c r="C12" s="22" t="s">
        <v>25</v>
      </c>
      <c r="D12" s="23">
        <v>2.09</v>
      </c>
      <c r="E12" s="31"/>
      <c r="F12" s="33">
        <f t="shared" si="0"/>
        <v>0</v>
      </c>
    </row>
    <row r="13" spans="1:6" s="24" customFormat="1" ht="25.5">
      <c r="A13" s="20">
        <v>32</v>
      </c>
      <c r="B13" s="21" t="s">
        <v>42</v>
      </c>
      <c r="C13" s="22" t="s">
        <v>6</v>
      </c>
      <c r="D13" s="23">
        <v>4.05</v>
      </c>
      <c r="E13" s="31"/>
      <c r="F13" s="33">
        <f t="shared" si="0"/>
        <v>0</v>
      </c>
    </row>
    <row r="14" spans="1:6" s="24" customFormat="1" ht="25.5">
      <c r="A14" s="20">
        <v>36</v>
      </c>
      <c r="B14" s="21" t="s">
        <v>43</v>
      </c>
      <c r="C14" s="22" t="s">
        <v>6</v>
      </c>
      <c r="D14" s="23">
        <v>4.29</v>
      </c>
      <c r="E14" s="31"/>
      <c r="F14" s="33">
        <f t="shared" si="0"/>
        <v>0</v>
      </c>
    </row>
    <row r="15" spans="1:6" s="24" customFormat="1" ht="38.25">
      <c r="A15" s="20">
        <v>48</v>
      </c>
      <c r="B15" s="25" t="s">
        <v>126</v>
      </c>
      <c r="C15" s="22" t="s">
        <v>25</v>
      </c>
      <c r="D15" s="23">
        <v>37</v>
      </c>
      <c r="E15" s="31"/>
      <c r="F15" s="33">
        <f t="shared" si="0"/>
        <v>0</v>
      </c>
    </row>
    <row r="16" spans="1:6" s="24" customFormat="1" ht="25.5">
      <c r="A16" s="20">
        <v>50</v>
      </c>
      <c r="B16" s="21" t="s">
        <v>44</v>
      </c>
      <c r="C16" s="22" t="s">
        <v>25</v>
      </c>
      <c r="D16" s="23">
        <v>11.09</v>
      </c>
      <c r="E16" s="31"/>
      <c r="F16" s="33">
        <f t="shared" si="0"/>
        <v>0</v>
      </c>
    </row>
    <row r="17" spans="1:6" s="24" customFormat="1" ht="12.75">
      <c r="A17" s="20">
        <v>58</v>
      </c>
      <c r="B17" s="21" t="s">
        <v>45</v>
      </c>
      <c r="C17" s="22" t="s">
        <v>104</v>
      </c>
      <c r="D17" s="23">
        <v>0.96</v>
      </c>
      <c r="E17" s="31"/>
      <c r="F17" s="33">
        <f t="shared" si="0"/>
        <v>0</v>
      </c>
    </row>
    <row r="18" spans="1:6" s="24" customFormat="1" ht="18.75" customHeight="1">
      <c r="A18" s="20">
        <v>74</v>
      </c>
      <c r="B18" s="21" t="s">
        <v>62</v>
      </c>
      <c r="C18" s="22" t="s">
        <v>11</v>
      </c>
      <c r="D18" s="23">
        <v>6.53</v>
      </c>
      <c r="E18" s="31"/>
      <c r="F18" s="33">
        <f t="shared" si="0"/>
        <v>0</v>
      </c>
    </row>
    <row r="19" spans="1:6" s="24" customFormat="1" ht="25.5">
      <c r="A19" s="20">
        <v>78</v>
      </c>
      <c r="B19" s="21" t="s">
        <v>148</v>
      </c>
      <c r="C19" s="22" t="s">
        <v>12</v>
      </c>
      <c r="D19" s="23">
        <v>7.09</v>
      </c>
      <c r="E19" s="31"/>
      <c r="F19" s="33">
        <f t="shared" si="0"/>
        <v>0</v>
      </c>
    </row>
    <row r="20" spans="1:6" s="24" customFormat="1" ht="12.75">
      <c r="A20" s="20">
        <v>110</v>
      </c>
      <c r="B20" s="21" t="s">
        <v>46</v>
      </c>
      <c r="C20" s="28" t="s">
        <v>149</v>
      </c>
      <c r="D20" s="23">
        <v>7.27</v>
      </c>
      <c r="E20" s="31"/>
      <c r="F20" s="33">
        <f t="shared" si="0"/>
        <v>0</v>
      </c>
    </row>
    <row r="21" spans="1:6" s="24" customFormat="1" ht="25.5">
      <c r="A21" s="20">
        <v>112</v>
      </c>
      <c r="B21" s="21" t="s">
        <v>63</v>
      </c>
      <c r="C21" s="22" t="s">
        <v>101</v>
      </c>
      <c r="D21" s="23">
        <v>1.82</v>
      </c>
      <c r="E21" s="31"/>
      <c r="F21" s="33">
        <f t="shared" si="0"/>
        <v>0</v>
      </c>
    </row>
    <row r="22" spans="1:6" s="24" customFormat="1" ht="25.5">
      <c r="A22" s="20">
        <v>113</v>
      </c>
      <c r="B22" s="21" t="s">
        <v>64</v>
      </c>
      <c r="C22" s="22" t="s">
        <v>25</v>
      </c>
      <c r="D22" s="23">
        <v>0.22</v>
      </c>
      <c r="E22" s="31"/>
      <c r="F22" s="33">
        <f t="shared" si="0"/>
        <v>0</v>
      </c>
    </row>
    <row r="23" spans="1:6" s="24" customFormat="1" ht="25.5">
      <c r="A23" s="20">
        <v>131</v>
      </c>
      <c r="B23" s="21" t="s">
        <v>65</v>
      </c>
      <c r="C23" s="22" t="s">
        <v>25</v>
      </c>
      <c r="D23" s="23">
        <v>6.45</v>
      </c>
      <c r="E23" s="31"/>
      <c r="F23" s="33">
        <f t="shared" si="0"/>
        <v>0</v>
      </c>
    </row>
    <row r="24" spans="1:6" s="24" customFormat="1" ht="25.5">
      <c r="A24" s="20">
        <v>136</v>
      </c>
      <c r="B24" s="21" t="s">
        <v>66</v>
      </c>
      <c r="C24" s="22" t="s">
        <v>25</v>
      </c>
      <c r="D24" s="23">
        <v>3.67</v>
      </c>
      <c r="E24" s="31"/>
      <c r="F24" s="33">
        <f t="shared" si="0"/>
        <v>0</v>
      </c>
    </row>
    <row r="25" spans="1:6" s="24" customFormat="1" ht="38.25">
      <c r="A25" s="20">
        <v>141</v>
      </c>
      <c r="B25" s="21" t="s">
        <v>105</v>
      </c>
      <c r="C25" s="22" t="s">
        <v>25</v>
      </c>
      <c r="D25" s="23">
        <v>8.25</v>
      </c>
      <c r="E25" s="31"/>
      <c r="F25" s="33">
        <f t="shared" si="0"/>
        <v>0</v>
      </c>
    </row>
    <row r="26" spans="1:6" s="24" customFormat="1" ht="38.25">
      <c r="A26" s="20">
        <v>144</v>
      </c>
      <c r="B26" s="21" t="s">
        <v>106</v>
      </c>
      <c r="C26" s="22" t="s">
        <v>25</v>
      </c>
      <c r="D26" s="23">
        <v>17.33</v>
      </c>
      <c r="E26" s="31"/>
      <c r="F26" s="33">
        <f t="shared" si="0"/>
        <v>0</v>
      </c>
    </row>
    <row r="27" spans="1:6" s="24" customFormat="1" ht="38.25">
      <c r="A27" s="20">
        <v>145</v>
      </c>
      <c r="B27" s="21" t="s">
        <v>107</v>
      </c>
      <c r="C27" s="22" t="s">
        <v>25</v>
      </c>
      <c r="D27" s="23">
        <v>9.07</v>
      </c>
      <c r="E27" s="31"/>
      <c r="F27" s="33">
        <f t="shared" si="0"/>
        <v>0</v>
      </c>
    </row>
    <row r="28" spans="1:6" s="24" customFormat="1" ht="38.25">
      <c r="A28" s="20">
        <v>151</v>
      </c>
      <c r="B28" s="25" t="s">
        <v>53</v>
      </c>
      <c r="C28" s="22" t="s">
        <v>25</v>
      </c>
      <c r="D28" s="23">
        <v>83.89</v>
      </c>
      <c r="E28" s="31"/>
      <c r="F28" s="33">
        <f t="shared" si="0"/>
        <v>0</v>
      </c>
    </row>
    <row r="29" spans="1:6" s="24" customFormat="1" ht="25.5">
      <c r="A29" s="20">
        <v>165</v>
      </c>
      <c r="B29" s="21" t="s">
        <v>54</v>
      </c>
      <c r="C29" s="22" t="s">
        <v>25</v>
      </c>
      <c r="D29" s="23">
        <v>4.73</v>
      </c>
      <c r="E29" s="31"/>
      <c r="F29" s="33">
        <f t="shared" si="0"/>
        <v>0</v>
      </c>
    </row>
    <row r="30" spans="1:6" s="24" customFormat="1" ht="12.75">
      <c r="A30" s="20">
        <v>168</v>
      </c>
      <c r="B30" s="21" t="s">
        <v>55</v>
      </c>
      <c r="C30" s="22" t="s">
        <v>11</v>
      </c>
      <c r="D30" s="23">
        <v>1.38</v>
      </c>
      <c r="E30" s="31"/>
      <c r="F30" s="33">
        <f t="shared" si="0"/>
        <v>0</v>
      </c>
    </row>
    <row r="31" spans="1:6" s="24" customFormat="1" ht="12.75">
      <c r="A31" s="20">
        <v>169</v>
      </c>
      <c r="B31" s="21" t="s">
        <v>56</v>
      </c>
      <c r="C31" s="22" t="s">
        <v>11</v>
      </c>
      <c r="D31" s="23">
        <v>1.98</v>
      </c>
      <c r="E31" s="31"/>
      <c r="F31" s="33">
        <f t="shared" si="0"/>
        <v>0</v>
      </c>
    </row>
    <row r="32" spans="1:6" s="24" customFormat="1" ht="12.75">
      <c r="A32" s="20">
        <v>177</v>
      </c>
      <c r="B32" s="21" t="s">
        <v>57</v>
      </c>
      <c r="C32" s="22" t="s">
        <v>6</v>
      </c>
      <c r="D32" s="23">
        <v>8.56</v>
      </c>
      <c r="E32" s="31"/>
      <c r="F32" s="33">
        <f t="shared" si="0"/>
        <v>0</v>
      </c>
    </row>
    <row r="33" spans="1:6" s="24" customFormat="1" ht="12.75">
      <c r="A33" s="20">
        <v>178</v>
      </c>
      <c r="B33" s="21" t="s">
        <v>58</v>
      </c>
      <c r="C33" s="22" t="s">
        <v>25</v>
      </c>
      <c r="D33" s="23">
        <v>5.12</v>
      </c>
      <c r="E33" s="31"/>
      <c r="F33" s="33">
        <f t="shared" si="0"/>
        <v>0</v>
      </c>
    </row>
    <row r="34" spans="1:6" s="24" customFormat="1" ht="12.75">
      <c r="A34" s="20">
        <v>180</v>
      </c>
      <c r="B34" s="21" t="s">
        <v>59</v>
      </c>
      <c r="C34" s="22" t="s">
        <v>16</v>
      </c>
      <c r="D34" s="23">
        <v>165.45</v>
      </c>
      <c r="E34" s="31"/>
      <c r="F34" s="33">
        <f t="shared" si="0"/>
        <v>0</v>
      </c>
    </row>
    <row r="35" spans="1:6" s="24" customFormat="1" ht="12.75">
      <c r="A35" s="20">
        <v>182</v>
      </c>
      <c r="B35" s="21" t="s">
        <v>60</v>
      </c>
      <c r="C35" s="22" t="s">
        <v>16</v>
      </c>
      <c r="D35" s="23">
        <v>190.91</v>
      </c>
      <c r="E35" s="31"/>
      <c r="F35" s="33">
        <f t="shared" si="0"/>
        <v>0</v>
      </c>
    </row>
    <row r="36" spans="1:6" s="24" customFormat="1" ht="12.75">
      <c r="A36" s="20">
        <v>185</v>
      </c>
      <c r="B36" s="21" t="s">
        <v>61</v>
      </c>
      <c r="C36" s="22" t="s">
        <v>17</v>
      </c>
      <c r="D36" s="23">
        <v>11.64</v>
      </c>
      <c r="E36" s="31"/>
      <c r="F36" s="33">
        <f t="shared" si="0"/>
        <v>0</v>
      </c>
    </row>
    <row r="37" spans="1:6" s="24" customFormat="1" ht="12.75">
      <c r="A37" s="20">
        <v>189</v>
      </c>
      <c r="B37" s="21" t="s">
        <v>140</v>
      </c>
      <c r="C37" s="22" t="s">
        <v>18</v>
      </c>
      <c r="D37" s="23">
        <v>34.55</v>
      </c>
      <c r="E37" s="31"/>
      <c r="F37" s="33">
        <f t="shared" si="0"/>
        <v>0</v>
      </c>
    </row>
    <row r="38" spans="1:6" s="24" customFormat="1" ht="12.75">
      <c r="A38" s="20">
        <v>191</v>
      </c>
      <c r="B38" s="21" t="s">
        <v>141</v>
      </c>
      <c r="C38" s="22" t="s">
        <v>19</v>
      </c>
      <c r="D38" s="23">
        <v>42.27</v>
      </c>
      <c r="E38" s="31"/>
      <c r="F38" s="33">
        <f t="shared" si="0"/>
        <v>0</v>
      </c>
    </row>
    <row r="39" spans="1:6" s="24" customFormat="1" ht="12.75">
      <c r="A39" s="20">
        <v>194</v>
      </c>
      <c r="B39" s="21" t="s">
        <v>142</v>
      </c>
      <c r="C39" s="22" t="s">
        <v>16</v>
      </c>
      <c r="D39" s="23">
        <v>45.45</v>
      </c>
      <c r="E39" s="31"/>
      <c r="F39" s="33">
        <f t="shared" si="0"/>
        <v>0</v>
      </c>
    </row>
    <row r="40" spans="1:6" s="24" customFormat="1" ht="12.75">
      <c r="A40" s="20">
        <v>196</v>
      </c>
      <c r="B40" s="21" t="s">
        <v>143</v>
      </c>
      <c r="C40" s="22" t="s">
        <v>16</v>
      </c>
      <c r="D40" s="23">
        <v>56.6</v>
      </c>
      <c r="E40" s="31"/>
      <c r="F40" s="33">
        <f t="shared" si="0"/>
        <v>0</v>
      </c>
    </row>
    <row r="41" spans="1:6" s="24" customFormat="1" ht="12.75">
      <c r="A41" s="20">
        <v>208</v>
      </c>
      <c r="B41" s="21" t="s">
        <v>71</v>
      </c>
      <c r="C41" s="22" t="s">
        <v>25</v>
      </c>
      <c r="D41" s="23">
        <v>5.38</v>
      </c>
      <c r="E41" s="31"/>
      <c r="F41" s="33">
        <f t="shared" si="0"/>
        <v>0</v>
      </c>
    </row>
    <row r="42" spans="1:6" s="24" customFormat="1" ht="38.25">
      <c r="A42" s="20">
        <v>210</v>
      </c>
      <c r="B42" s="21" t="s">
        <v>72</v>
      </c>
      <c r="C42" s="22" t="s">
        <v>25</v>
      </c>
      <c r="D42" s="23">
        <v>9.09</v>
      </c>
      <c r="E42" s="31"/>
      <c r="F42" s="33">
        <f t="shared" si="0"/>
        <v>0</v>
      </c>
    </row>
    <row r="43" spans="1:6" s="24" customFormat="1" ht="12.75">
      <c r="A43" s="20">
        <v>212</v>
      </c>
      <c r="B43" s="21" t="s">
        <v>112</v>
      </c>
      <c r="C43" s="22" t="s">
        <v>13</v>
      </c>
      <c r="D43" s="23">
        <v>27.27</v>
      </c>
      <c r="E43" s="31"/>
      <c r="F43" s="33">
        <f t="shared" si="0"/>
        <v>0</v>
      </c>
    </row>
    <row r="44" spans="1:6" s="24" customFormat="1" ht="12.75">
      <c r="A44" s="20">
        <v>217</v>
      </c>
      <c r="B44" s="21" t="s">
        <v>150</v>
      </c>
      <c r="C44" s="22" t="s">
        <v>14</v>
      </c>
      <c r="D44" s="23">
        <v>6.45</v>
      </c>
      <c r="E44" s="31"/>
      <c r="F44" s="33">
        <f t="shared" si="0"/>
        <v>0</v>
      </c>
    </row>
    <row r="45" spans="1:6" s="24" customFormat="1" ht="15" customHeight="1">
      <c r="A45" s="20">
        <v>218</v>
      </c>
      <c r="B45" s="21" t="s">
        <v>52</v>
      </c>
      <c r="C45" s="22" t="s">
        <v>12</v>
      </c>
      <c r="D45" s="23">
        <v>17.96</v>
      </c>
      <c r="E45" s="31"/>
      <c r="F45" s="33">
        <f t="shared" si="0"/>
        <v>0</v>
      </c>
    </row>
    <row r="46" spans="1:6" s="24" customFormat="1" ht="25.5">
      <c r="A46" s="20">
        <v>221</v>
      </c>
      <c r="B46" s="21" t="s">
        <v>73</v>
      </c>
      <c r="C46" s="22" t="s">
        <v>21</v>
      </c>
      <c r="D46" s="23">
        <v>20.27</v>
      </c>
      <c r="E46" s="31"/>
      <c r="F46" s="33">
        <f t="shared" si="0"/>
        <v>0</v>
      </c>
    </row>
    <row r="47" spans="1:6" s="24" customFormat="1" ht="25.5">
      <c r="A47" s="20">
        <v>225</v>
      </c>
      <c r="B47" s="21" t="s">
        <v>28</v>
      </c>
      <c r="C47" s="22" t="s">
        <v>25</v>
      </c>
      <c r="D47" s="23">
        <v>6.55</v>
      </c>
      <c r="E47" s="31"/>
      <c r="F47" s="33">
        <f t="shared" si="0"/>
        <v>0</v>
      </c>
    </row>
    <row r="48" spans="1:6" s="24" customFormat="1" ht="25.5">
      <c r="A48" s="20">
        <v>228</v>
      </c>
      <c r="B48" s="21" t="s">
        <v>74</v>
      </c>
      <c r="C48" s="22" t="s">
        <v>22</v>
      </c>
      <c r="D48" s="23">
        <v>19.09</v>
      </c>
      <c r="E48" s="31"/>
      <c r="F48" s="33">
        <f t="shared" si="0"/>
        <v>0</v>
      </c>
    </row>
    <row r="49" spans="1:6" s="24" customFormat="1" ht="12.75">
      <c r="A49" s="20">
        <v>240</v>
      </c>
      <c r="B49" s="21" t="s">
        <v>75</v>
      </c>
      <c r="C49" s="22" t="s">
        <v>6</v>
      </c>
      <c r="D49" s="23">
        <v>0.55</v>
      </c>
      <c r="E49" s="31"/>
      <c r="F49" s="33">
        <f t="shared" si="0"/>
        <v>0</v>
      </c>
    </row>
    <row r="50" spans="1:6" s="24" customFormat="1" ht="38.25">
      <c r="A50" s="20">
        <v>251</v>
      </c>
      <c r="B50" s="21" t="s">
        <v>151</v>
      </c>
      <c r="C50" s="22" t="s">
        <v>6</v>
      </c>
      <c r="D50" s="23">
        <v>7.13</v>
      </c>
      <c r="E50" s="31"/>
      <c r="F50" s="33">
        <f t="shared" si="0"/>
        <v>0</v>
      </c>
    </row>
    <row r="51" spans="1:6" s="24" customFormat="1" ht="25.5">
      <c r="A51" s="20">
        <v>252</v>
      </c>
      <c r="B51" s="21" t="s">
        <v>152</v>
      </c>
      <c r="C51" s="22" t="s">
        <v>6</v>
      </c>
      <c r="D51" s="23">
        <v>8.2</v>
      </c>
      <c r="E51" s="31"/>
      <c r="F51" s="33">
        <f t="shared" si="0"/>
        <v>0</v>
      </c>
    </row>
    <row r="52" spans="1:6" s="24" customFormat="1" ht="25.5">
      <c r="A52" s="20">
        <v>253</v>
      </c>
      <c r="B52" s="21" t="s">
        <v>47</v>
      </c>
      <c r="C52" s="22" t="s">
        <v>6</v>
      </c>
      <c r="D52" s="23">
        <v>2.55</v>
      </c>
      <c r="E52" s="31"/>
      <c r="F52" s="33">
        <f t="shared" si="0"/>
        <v>0</v>
      </c>
    </row>
    <row r="53" spans="1:6" s="24" customFormat="1" ht="38.25">
      <c r="A53" s="20">
        <v>254</v>
      </c>
      <c r="B53" s="21" t="s">
        <v>48</v>
      </c>
      <c r="C53" s="22" t="s">
        <v>25</v>
      </c>
      <c r="D53" s="23">
        <v>7.49</v>
      </c>
      <c r="E53" s="31"/>
      <c r="F53" s="33">
        <f t="shared" si="0"/>
        <v>0</v>
      </c>
    </row>
    <row r="54" spans="1:6" s="24" customFormat="1" ht="38.25">
      <c r="A54" s="20">
        <v>255</v>
      </c>
      <c r="B54" s="21" t="s">
        <v>76</v>
      </c>
      <c r="C54" s="22" t="s">
        <v>25</v>
      </c>
      <c r="D54" s="23">
        <v>1.82</v>
      </c>
      <c r="E54" s="31"/>
      <c r="F54" s="33">
        <f t="shared" si="0"/>
        <v>0</v>
      </c>
    </row>
    <row r="55" spans="1:6" s="24" customFormat="1" ht="25.5">
      <c r="A55" s="20">
        <v>259</v>
      </c>
      <c r="B55" s="21" t="s">
        <v>77</v>
      </c>
      <c r="C55" s="22" t="s">
        <v>25</v>
      </c>
      <c r="D55" s="23">
        <v>1.8</v>
      </c>
      <c r="E55" s="31"/>
      <c r="F55" s="33">
        <f t="shared" si="0"/>
        <v>0</v>
      </c>
    </row>
    <row r="56" spans="1:6" s="24" customFormat="1" ht="25.5">
      <c r="A56" s="20">
        <v>260</v>
      </c>
      <c r="B56" s="21" t="s">
        <v>78</v>
      </c>
      <c r="C56" s="22" t="s">
        <v>25</v>
      </c>
      <c r="D56" s="23">
        <v>3.62</v>
      </c>
      <c r="E56" s="31"/>
      <c r="F56" s="33">
        <f t="shared" si="0"/>
        <v>0</v>
      </c>
    </row>
    <row r="57" spans="1:6" s="24" customFormat="1" ht="25.5">
      <c r="A57" s="20">
        <v>262</v>
      </c>
      <c r="B57" s="21" t="s">
        <v>67</v>
      </c>
      <c r="C57" s="22" t="s">
        <v>6</v>
      </c>
      <c r="D57" s="23">
        <v>3.62</v>
      </c>
      <c r="E57" s="31"/>
      <c r="F57" s="33">
        <f t="shared" si="0"/>
        <v>0</v>
      </c>
    </row>
    <row r="58" spans="1:6" s="24" customFormat="1" ht="25.5">
      <c r="A58" s="20">
        <v>263</v>
      </c>
      <c r="B58" s="21" t="s">
        <v>68</v>
      </c>
      <c r="C58" s="22" t="s">
        <v>23</v>
      </c>
      <c r="D58" s="23">
        <v>10.91</v>
      </c>
      <c r="E58" s="31"/>
      <c r="F58" s="33">
        <f t="shared" si="0"/>
        <v>0</v>
      </c>
    </row>
    <row r="59" spans="1:6" s="24" customFormat="1" ht="25.5">
      <c r="A59" s="20">
        <v>271</v>
      </c>
      <c r="B59" s="21" t="s">
        <v>49</v>
      </c>
      <c r="C59" s="22" t="s">
        <v>25</v>
      </c>
      <c r="D59" s="23">
        <v>6.18</v>
      </c>
      <c r="E59" s="31"/>
      <c r="F59" s="33">
        <f t="shared" si="0"/>
        <v>0</v>
      </c>
    </row>
    <row r="60" spans="1:6" s="24" customFormat="1" ht="25.5">
      <c r="A60" s="20">
        <v>276</v>
      </c>
      <c r="B60" s="21" t="s">
        <v>69</v>
      </c>
      <c r="C60" s="22" t="s">
        <v>11</v>
      </c>
      <c r="D60" s="23">
        <v>16.58</v>
      </c>
      <c r="E60" s="31"/>
      <c r="F60" s="33">
        <f t="shared" si="0"/>
        <v>0</v>
      </c>
    </row>
    <row r="61" spans="1:6" s="24" customFormat="1" ht="12.75">
      <c r="A61" s="20">
        <v>281</v>
      </c>
      <c r="B61" s="21" t="s">
        <v>27</v>
      </c>
      <c r="C61" s="22" t="s">
        <v>25</v>
      </c>
      <c r="D61" s="23">
        <v>84.55</v>
      </c>
      <c r="E61" s="31"/>
      <c r="F61" s="33">
        <f t="shared" si="0"/>
        <v>0</v>
      </c>
    </row>
    <row r="62" spans="1:6" s="24" customFormat="1" ht="12.75">
      <c r="A62" s="20">
        <v>289</v>
      </c>
      <c r="B62" s="21" t="s">
        <v>70</v>
      </c>
      <c r="C62" s="22" t="s">
        <v>6</v>
      </c>
      <c r="D62" s="23">
        <v>36.36</v>
      </c>
      <c r="E62" s="31"/>
      <c r="F62" s="33">
        <f t="shared" si="0"/>
        <v>0</v>
      </c>
    </row>
    <row r="63" spans="1:6" s="24" customFormat="1" ht="12.75">
      <c r="A63" s="20">
        <v>295</v>
      </c>
      <c r="B63" s="30" t="s">
        <v>29</v>
      </c>
      <c r="C63" s="22" t="s">
        <v>25</v>
      </c>
      <c r="D63" s="23">
        <v>81.82</v>
      </c>
      <c r="E63" s="31"/>
      <c r="F63" s="33">
        <f t="shared" si="0"/>
        <v>0</v>
      </c>
    </row>
    <row r="64" spans="1:6" s="24" customFormat="1" ht="25.5">
      <c r="A64" s="20">
        <v>309</v>
      </c>
      <c r="B64" s="21" t="s">
        <v>87</v>
      </c>
      <c r="C64" s="22" t="s">
        <v>25</v>
      </c>
      <c r="D64" s="23">
        <v>7.65</v>
      </c>
      <c r="E64" s="31"/>
      <c r="F64" s="33">
        <f t="shared" si="0"/>
        <v>0</v>
      </c>
    </row>
    <row r="65" spans="1:6" s="24" customFormat="1" ht="12.75">
      <c r="A65" s="20">
        <v>334</v>
      </c>
      <c r="B65" s="21" t="s">
        <v>88</v>
      </c>
      <c r="C65" s="22" t="s">
        <v>13</v>
      </c>
      <c r="D65" s="23">
        <v>18.18</v>
      </c>
      <c r="E65" s="31"/>
      <c r="F65" s="33">
        <f t="shared" si="0"/>
        <v>0</v>
      </c>
    </row>
    <row r="66" spans="1:6" s="24" customFormat="1" ht="12.75">
      <c r="A66" s="20">
        <v>335</v>
      </c>
      <c r="B66" s="21" t="s">
        <v>89</v>
      </c>
      <c r="C66" s="22" t="s">
        <v>25</v>
      </c>
      <c r="D66" s="23">
        <v>3.64</v>
      </c>
      <c r="E66" s="31"/>
      <c r="F66" s="33">
        <f t="shared" si="0"/>
        <v>0</v>
      </c>
    </row>
    <row r="67" spans="1:6" s="24" customFormat="1" ht="12.75">
      <c r="A67" s="20">
        <v>336</v>
      </c>
      <c r="B67" s="21" t="s">
        <v>135</v>
      </c>
      <c r="C67" s="22" t="s">
        <v>12</v>
      </c>
      <c r="D67" s="23">
        <v>45.45</v>
      </c>
      <c r="E67" s="31"/>
      <c r="F67" s="33">
        <f t="shared" si="0"/>
        <v>0</v>
      </c>
    </row>
    <row r="68" spans="1:6" s="24" customFormat="1" ht="12.75">
      <c r="A68" s="20">
        <v>337</v>
      </c>
      <c r="B68" s="21" t="s">
        <v>136</v>
      </c>
      <c r="C68" s="22" t="s">
        <v>20</v>
      </c>
      <c r="D68" s="23">
        <v>127.27</v>
      </c>
      <c r="E68" s="31"/>
      <c r="F68" s="33">
        <f aca="true" t="shared" si="1" ref="F68:F125">D68*E68</f>
        <v>0</v>
      </c>
    </row>
    <row r="69" spans="1:6" s="24" customFormat="1" ht="12.75">
      <c r="A69" s="20">
        <v>338</v>
      </c>
      <c r="B69" s="21" t="s">
        <v>137</v>
      </c>
      <c r="C69" s="22" t="s">
        <v>13</v>
      </c>
      <c r="D69" s="23">
        <v>109.09</v>
      </c>
      <c r="E69" s="31"/>
      <c r="F69" s="33">
        <f t="shared" si="1"/>
        <v>0</v>
      </c>
    </row>
    <row r="70" spans="1:6" s="24" customFormat="1" ht="12.75">
      <c r="A70" s="20">
        <v>339</v>
      </c>
      <c r="B70" s="21" t="s">
        <v>138</v>
      </c>
      <c r="C70" s="22" t="s">
        <v>6</v>
      </c>
      <c r="D70" s="23">
        <v>10.91</v>
      </c>
      <c r="E70" s="31"/>
      <c r="F70" s="33">
        <f t="shared" si="1"/>
        <v>0</v>
      </c>
    </row>
    <row r="71" spans="1:6" s="24" customFormat="1" ht="25.5">
      <c r="A71" s="20">
        <v>341</v>
      </c>
      <c r="B71" s="21" t="s">
        <v>90</v>
      </c>
      <c r="C71" s="22" t="s">
        <v>6</v>
      </c>
      <c r="D71" s="23">
        <v>5.25</v>
      </c>
      <c r="E71" s="31"/>
      <c r="F71" s="33">
        <f t="shared" si="1"/>
        <v>0</v>
      </c>
    </row>
    <row r="72" spans="1:6" s="24" customFormat="1" ht="25.5">
      <c r="A72" s="20">
        <v>343</v>
      </c>
      <c r="B72" s="21" t="s">
        <v>91</v>
      </c>
      <c r="C72" s="22" t="s">
        <v>25</v>
      </c>
      <c r="D72" s="23">
        <v>40.64</v>
      </c>
      <c r="E72" s="31"/>
      <c r="F72" s="33">
        <f t="shared" si="1"/>
        <v>0</v>
      </c>
    </row>
    <row r="73" spans="1:6" s="24" customFormat="1" ht="25.5">
      <c r="A73" s="20">
        <v>344</v>
      </c>
      <c r="B73" s="21" t="s">
        <v>92</v>
      </c>
      <c r="C73" s="22" t="s">
        <v>25</v>
      </c>
      <c r="D73" s="23">
        <v>54.58</v>
      </c>
      <c r="E73" s="31"/>
      <c r="F73" s="33">
        <f t="shared" si="1"/>
        <v>0</v>
      </c>
    </row>
    <row r="74" spans="1:6" s="24" customFormat="1" ht="25.5">
      <c r="A74" s="20">
        <v>349</v>
      </c>
      <c r="B74" s="21" t="s">
        <v>93</v>
      </c>
      <c r="C74" s="22" t="s">
        <v>25</v>
      </c>
      <c r="D74" s="23">
        <v>2.73</v>
      </c>
      <c r="E74" s="31"/>
      <c r="F74" s="33">
        <f t="shared" si="1"/>
        <v>0</v>
      </c>
    </row>
    <row r="75" spans="1:6" s="24" customFormat="1" ht="12.75">
      <c r="A75" s="20">
        <v>353</v>
      </c>
      <c r="B75" s="21" t="s">
        <v>146</v>
      </c>
      <c r="C75" s="22" t="s">
        <v>6</v>
      </c>
      <c r="D75" s="23">
        <v>16.35</v>
      </c>
      <c r="E75" s="31"/>
      <c r="F75" s="33">
        <f t="shared" si="1"/>
        <v>0</v>
      </c>
    </row>
    <row r="76" spans="1:6" s="24" customFormat="1" ht="12.75">
      <c r="A76" s="20">
        <v>354</v>
      </c>
      <c r="B76" s="21" t="s">
        <v>145</v>
      </c>
      <c r="C76" s="22" t="s">
        <v>6</v>
      </c>
      <c r="D76" s="23">
        <v>18.98</v>
      </c>
      <c r="E76" s="31"/>
      <c r="F76" s="33">
        <f t="shared" si="1"/>
        <v>0</v>
      </c>
    </row>
    <row r="77" spans="1:6" s="24" customFormat="1" ht="25.5">
      <c r="A77" s="20">
        <v>357</v>
      </c>
      <c r="B77" s="21" t="s">
        <v>94</v>
      </c>
      <c r="C77" s="22" t="s">
        <v>25</v>
      </c>
      <c r="D77" s="23">
        <v>3.62</v>
      </c>
      <c r="E77" s="31"/>
      <c r="F77" s="33">
        <f t="shared" si="1"/>
        <v>0</v>
      </c>
    </row>
    <row r="78" spans="1:6" s="24" customFormat="1" ht="12.75">
      <c r="A78" s="20">
        <v>362</v>
      </c>
      <c r="B78" s="21" t="s">
        <v>95</v>
      </c>
      <c r="C78" s="22" t="s">
        <v>25</v>
      </c>
      <c r="D78" s="23">
        <v>2.73</v>
      </c>
      <c r="E78" s="31"/>
      <c r="F78" s="33">
        <f t="shared" si="1"/>
        <v>0</v>
      </c>
    </row>
    <row r="79" spans="1:6" s="24" customFormat="1" ht="12.75">
      <c r="A79" s="20">
        <v>363</v>
      </c>
      <c r="B79" s="21" t="s">
        <v>96</v>
      </c>
      <c r="C79" s="22" t="s">
        <v>25</v>
      </c>
      <c r="D79" s="23">
        <v>4.67</v>
      </c>
      <c r="E79" s="31"/>
      <c r="F79" s="33">
        <f t="shared" si="1"/>
        <v>0</v>
      </c>
    </row>
    <row r="80" spans="1:6" s="24" customFormat="1" ht="24.75" customHeight="1">
      <c r="A80" s="20">
        <v>365</v>
      </c>
      <c r="B80" s="21" t="s">
        <v>97</v>
      </c>
      <c r="C80" s="22" t="s">
        <v>25</v>
      </c>
      <c r="D80" s="23">
        <v>5.09</v>
      </c>
      <c r="E80" s="31"/>
      <c r="F80" s="33">
        <f t="shared" si="1"/>
        <v>0</v>
      </c>
    </row>
    <row r="81" spans="1:6" s="24" customFormat="1" ht="25.5">
      <c r="A81" s="20">
        <v>368</v>
      </c>
      <c r="B81" s="21" t="s">
        <v>98</v>
      </c>
      <c r="C81" s="22" t="s">
        <v>7</v>
      </c>
      <c r="D81" s="23">
        <v>50.91</v>
      </c>
      <c r="E81" s="31"/>
      <c r="F81" s="33">
        <f t="shared" si="1"/>
        <v>0</v>
      </c>
    </row>
    <row r="82" spans="1:6" s="24" customFormat="1" ht="12.75">
      <c r="A82" s="20">
        <v>373</v>
      </c>
      <c r="B82" s="21" t="s">
        <v>99</v>
      </c>
      <c r="C82" s="22" t="s">
        <v>26</v>
      </c>
      <c r="D82" s="23">
        <v>3.82</v>
      </c>
      <c r="E82" s="31"/>
      <c r="F82" s="33">
        <f t="shared" si="1"/>
        <v>0</v>
      </c>
    </row>
    <row r="83" spans="1:6" s="24" customFormat="1" ht="25.5">
      <c r="A83" s="20">
        <v>384</v>
      </c>
      <c r="B83" s="21" t="s">
        <v>100</v>
      </c>
      <c r="C83" s="22" t="s">
        <v>24</v>
      </c>
      <c r="D83" s="23">
        <v>6.64</v>
      </c>
      <c r="E83" s="31"/>
      <c r="F83" s="33">
        <f t="shared" si="1"/>
        <v>0</v>
      </c>
    </row>
    <row r="84" spans="1:6" s="24" customFormat="1" ht="25.5">
      <c r="A84" s="20">
        <v>387</v>
      </c>
      <c r="B84" s="21" t="s">
        <v>79</v>
      </c>
      <c r="C84" s="22" t="s">
        <v>25</v>
      </c>
      <c r="D84" s="23">
        <v>105.85</v>
      </c>
      <c r="E84" s="31"/>
      <c r="F84" s="33">
        <f t="shared" si="1"/>
        <v>0</v>
      </c>
    </row>
    <row r="85" spans="1:6" s="24" customFormat="1" ht="25.5">
      <c r="A85" s="20">
        <v>388</v>
      </c>
      <c r="B85" s="21" t="s">
        <v>80</v>
      </c>
      <c r="C85" s="22" t="s">
        <v>25</v>
      </c>
      <c r="D85" s="23">
        <v>9.51</v>
      </c>
      <c r="E85" s="31"/>
      <c r="F85" s="33">
        <f t="shared" si="1"/>
        <v>0</v>
      </c>
    </row>
    <row r="86" spans="1:6" s="24" customFormat="1" ht="26.25" customHeight="1">
      <c r="A86" s="20">
        <v>389</v>
      </c>
      <c r="B86" s="21" t="s">
        <v>153</v>
      </c>
      <c r="C86" s="22" t="s">
        <v>25</v>
      </c>
      <c r="D86" s="23">
        <v>2.62</v>
      </c>
      <c r="E86" s="31"/>
      <c r="F86" s="33">
        <f t="shared" si="1"/>
        <v>0</v>
      </c>
    </row>
    <row r="87" spans="1:6" s="24" customFormat="1" ht="12.75">
      <c r="A87" s="20">
        <v>405</v>
      </c>
      <c r="B87" s="21" t="s">
        <v>81</v>
      </c>
      <c r="C87" s="22" t="s">
        <v>17</v>
      </c>
      <c r="D87" s="23">
        <v>47.27</v>
      </c>
      <c r="E87" s="31"/>
      <c r="F87" s="33">
        <f t="shared" si="1"/>
        <v>0</v>
      </c>
    </row>
    <row r="88" spans="1:6" s="24" customFormat="1" ht="12.75">
      <c r="A88" s="20">
        <v>409</v>
      </c>
      <c r="B88" s="21" t="s">
        <v>82</v>
      </c>
      <c r="C88" s="22" t="s">
        <v>20</v>
      </c>
      <c r="D88" s="23">
        <v>18.18</v>
      </c>
      <c r="E88" s="31"/>
      <c r="F88" s="33">
        <f t="shared" si="1"/>
        <v>0</v>
      </c>
    </row>
    <row r="89" spans="1:6" s="24" customFormat="1" ht="25.5">
      <c r="A89" s="20">
        <v>411</v>
      </c>
      <c r="B89" s="21" t="s">
        <v>83</v>
      </c>
      <c r="C89" s="22" t="s">
        <v>108</v>
      </c>
      <c r="D89" s="23">
        <v>9.24</v>
      </c>
      <c r="E89" s="31"/>
      <c r="F89" s="33">
        <f t="shared" si="1"/>
        <v>0</v>
      </c>
    </row>
    <row r="90" spans="1:6" s="24" customFormat="1" ht="38.25">
      <c r="A90" s="20">
        <v>417</v>
      </c>
      <c r="B90" s="21" t="s">
        <v>84</v>
      </c>
      <c r="C90" s="22" t="s">
        <v>6</v>
      </c>
      <c r="D90" s="23">
        <v>10.89</v>
      </c>
      <c r="E90" s="31"/>
      <c r="F90" s="33">
        <f t="shared" si="1"/>
        <v>0</v>
      </c>
    </row>
    <row r="91" spans="1:6" s="24" customFormat="1" ht="38.25">
      <c r="A91" s="20">
        <v>418</v>
      </c>
      <c r="B91" s="21" t="s">
        <v>85</v>
      </c>
      <c r="C91" s="22" t="s">
        <v>108</v>
      </c>
      <c r="D91" s="23">
        <v>10.89</v>
      </c>
      <c r="E91" s="31"/>
      <c r="F91" s="33">
        <f t="shared" si="1"/>
        <v>0</v>
      </c>
    </row>
    <row r="92" spans="1:6" s="24" customFormat="1" ht="25.5">
      <c r="A92" s="20">
        <v>420</v>
      </c>
      <c r="B92" s="21" t="s">
        <v>86</v>
      </c>
      <c r="C92" s="22" t="s">
        <v>12</v>
      </c>
      <c r="D92" s="23">
        <v>5.82</v>
      </c>
      <c r="E92" s="31"/>
      <c r="F92" s="33">
        <f t="shared" si="1"/>
        <v>0</v>
      </c>
    </row>
    <row r="93" spans="1:6" s="24" customFormat="1" ht="25.5">
      <c r="A93" s="20">
        <v>421</v>
      </c>
      <c r="B93" s="21" t="s">
        <v>50</v>
      </c>
      <c r="C93" s="22" t="s">
        <v>10</v>
      </c>
      <c r="D93" s="23">
        <v>29.09</v>
      </c>
      <c r="E93" s="31"/>
      <c r="F93" s="33">
        <f t="shared" si="1"/>
        <v>0</v>
      </c>
    </row>
    <row r="94" spans="1:6" s="24" customFormat="1" ht="12.75">
      <c r="A94" s="20">
        <v>426</v>
      </c>
      <c r="B94" s="21" t="s">
        <v>0</v>
      </c>
      <c r="C94" s="22" t="s">
        <v>15</v>
      </c>
      <c r="D94" s="23">
        <v>0.58</v>
      </c>
      <c r="E94" s="31"/>
      <c r="F94" s="33">
        <f t="shared" si="1"/>
        <v>0</v>
      </c>
    </row>
    <row r="95" spans="1:6" s="24" customFormat="1" ht="12.75">
      <c r="A95" s="20">
        <v>428</v>
      </c>
      <c r="B95" s="21" t="s">
        <v>1</v>
      </c>
      <c r="C95" s="22" t="s">
        <v>10</v>
      </c>
      <c r="D95" s="23">
        <v>0.34</v>
      </c>
      <c r="E95" s="31"/>
      <c r="F95" s="33">
        <f t="shared" si="1"/>
        <v>0</v>
      </c>
    </row>
    <row r="96" spans="1:6" s="24" customFormat="1" ht="25.5">
      <c r="A96" s="20">
        <v>431</v>
      </c>
      <c r="B96" s="21" t="s">
        <v>102</v>
      </c>
      <c r="C96" s="22" t="s">
        <v>25</v>
      </c>
      <c r="D96" s="23">
        <v>5.09</v>
      </c>
      <c r="E96" s="31"/>
      <c r="F96" s="33">
        <f t="shared" si="1"/>
        <v>0</v>
      </c>
    </row>
    <row r="97" spans="1:6" s="24" customFormat="1" ht="12.75">
      <c r="A97" s="20">
        <v>436</v>
      </c>
      <c r="B97" s="25" t="s">
        <v>30</v>
      </c>
      <c r="C97" s="22" t="s">
        <v>25</v>
      </c>
      <c r="D97" s="23">
        <v>25.27</v>
      </c>
      <c r="E97" s="31"/>
      <c r="F97" s="33">
        <f t="shared" si="1"/>
        <v>0</v>
      </c>
    </row>
    <row r="98" spans="1:6" s="24" customFormat="1" ht="25.5">
      <c r="A98" s="20">
        <v>443</v>
      </c>
      <c r="B98" s="21" t="s">
        <v>113</v>
      </c>
      <c r="C98" s="22" t="s">
        <v>25</v>
      </c>
      <c r="D98" s="23">
        <v>0.82</v>
      </c>
      <c r="E98" s="31"/>
      <c r="F98" s="33">
        <f t="shared" si="1"/>
        <v>0</v>
      </c>
    </row>
    <row r="99" spans="1:6" s="24" customFormat="1" ht="12.75">
      <c r="A99" s="20">
        <v>446</v>
      </c>
      <c r="B99" s="21" t="s">
        <v>2</v>
      </c>
      <c r="C99" s="22" t="s">
        <v>25</v>
      </c>
      <c r="D99" s="23">
        <v>3.64</v>
      </c>
      <c r="E99" s="31"/>
      <c r="F99" s="33">
        <f t="shared" si="1"/>
        <v>0</v>
      </c>
    </row>
    <row r="100" spans="1:6" s="24" customFormat="1" ht="25.5">
      <c r="A100" s="20">
        <v>447</v>
      </c>
      <c r="B100" s="21" t="s">
        <v>3</v>
      </c>
      <c r="C100" s="22" t="s">
        <v>25</v>
      </c>
      <c r="D100" s="23">
        <v>3.16</v>
      </c>
      <c r="E100" s="31"/>
      <c r="F100" s="33">
        <f t="shared" si="1"/>
        <v>0</v>
      </c>
    </row>
    <row r="101" spans="1:6" s="24" customFormat="1" ht="12.75">
      <c r="A101" s="20">
        <v>448</v>
      </c>
      <c r="B101" s="21" t="s">
        <v>114</v>
      </c>
      <c r="C101" s="22" t="s">
        <v>25</v>
      </c>
      <c r="D101" s="23">
        <v>1.8</v>
      </c>
      <c r="E101" s="31"/>
      <c r="F101" s="33">
        <f t="shared" si="1"/>
        <v>0</v>
      </c>
    </row>
    <row r="102" spans="1:6" s="24" customFormat="1" ht="25.5">
      <c r="A102" s="20">
        <v>455</v>
      </c>
      <c r="B102" s="21" t="s">
        <v>115</v>
      </c>
      <c r="C102" s="22" t="s">
        <v>25</v>
      </c>
      <c r="D102" s="23">
        <v>5.44</v>
      </c>
      <c r="E102" s="31"/>
      <c r="F102" s="33">
        <f t="shared" si="1"/>
        <v>0</v>
      </c>
    </row>
    <row r="103" spans="1:6" s="24" customFormat="1" ht="25.5">
      <c r="A103" s="20">
        <v>464</v>
      </c>
      <c r="B103" s="21" t="s">
        <v>116</v>
      </c>
      <c r="C103" s="22" t="s">
        <v>25</v>
      </c>
      <c r="D103" s="23">
        <v>19.24</v>
      </c>
      <c r="E103" s="31"/>
      <c r="F103" s="33">
        <f t="shared" si="1"/>
        <v>0</v>
      </c>
    </row>
    <row r="104" spans="1:6" s="24" customFormat="1" ht="25.5">
      <c r="A104" s="20">
        <v>473</v>
      </c>
      <c r="B104" s="21" t="s">
        <v>139</v>
      </c>
      <c r="C104" s="22" t="s">
        <v>25</v>
      </c>
      <c r="D104" s="23">
        <v>1.24</v>
      </c>
      <c r="E104" s="31"/>
      <c r="F104" s="33">
        <f t="shared" si="1"/>
        <v>0</v>
      </c>
    </row>
    <row r="105" spans="1:6" s="24" customFormat="1" ht="12.75">
      <c r="A105" s="20">
        <v>476</v>
      </c>
      <c r="B105" s="21" t="s">
        <v>117</v>
      </c>
      <c r="C105" s="22" t="s">
        <v>25</v>
      </c>
      <c r="D105" s="23">
        <v>1.05</v>
      </c>
      <c r="E105" s="31"/>
      <c r="F105" s="33">
        <f t="shared" si="1"/>
        <v>0</v>
      </c>
    </row>
    <row r="106" spans="1:6" s="24" customFormat="1" ht="25.5">
      <c r="A106" s="20">
        <v>478</v>
      </c>
      <c r="B106" s="21" t="s">
        <v>31</v>
      </c>
      <c r="C106" s="22" t="s">
        <v>25</v>
      </c>
      <c r="D106" s="23">
        <v>5.44</v>
      </c>
      <c r="E106" s="31"/>
      <c r="F106" s="33">
        <f t="shared" si="1"/>
        <v>0</v>
      </c>
    </row>
    <row r="107" spans="1:6" s="24" customFormat="1" ht="38.25">
      <c r="A107" s="20">
        <v>482</v>
      </c>
      <c r="B107" s="21" t="s">
        <v>32</v>
      </c>
      <c r="C107" s="22" t="s">
        <v>25</v>
      </c>
      <c r="D107" s="23">
        <v>2.27</v>
      </c>
      <c r="E107" s="31"/>
      <c r="F107" s="33">
        <f t="shared" si="1"/>
        <v>0</v>
      </c>
    </row>
    <row r="108" spans="1:6" s="24" customFormat="1" ht="25.5">
      <c r="A108" s="20">
        <v>485</v>
      </c>
      <c r="B108" s="21" t="s">
        <v>33</v>
      </c>
      <c r="C108" s="22" t="s">
        <v>25</v>
      </c>
      <c r="D108" s="23">
        <v>8.47</v>
      </c>
      <c r="E108" s="31"/>
      <c r="F108" s="33">
        <f t="shared" si="1"/>
        <v>0</v>
      </c>
    </row>
    <row r="109" spans="1:6" s="24" customFormat="1" ht="16.5" customHeight="1">
      <c r="A109" s="20">
        <v>487</v>
      </c>
      <c r="B109" s="21" t="s">
        <v>34</v>
      </c>
      <c r="C109" s="22" t="s">
        <v>9</v>
      </c>
      <c r="D109" s="23">
        <v>20</v>
      </c>
      <c r="E109" s="31"/>
      <c r="F109" s="33">
        <f t="shared" si="1"/>
        <v>0</v>
      </c>
    </row>
    <row r="110" spans="1:6" s="24" customFormat="1" ht="12.75">
      <c r="A110" s="20">
        <v>490</v>
      </c>
      <c r="B110" s="21" t="s">
        <v>4</v>
      </c>
      <c r="C110" s="22" t="s">
        <v>6</v>
      </c>
      <c r="D110" s="23">
        <v>1.82</v>
      </c>
      <c r="E110" s="31"/>
      <c r="F110" s="33">
        <f t="shared" si="1"/>
        <v>0</v>
      </c>
    </row>
    <row r="111" spans="1:6" s="24" customFormat="1" ht="25.5">
      <c r="A111" s="20">
        <v>491</v>
      </c>
      <c r="B111" s="21" t="s">
        <v>35</v>
      </c>
      <c r="C111" s="22" t="s">
        <v>6</v>
      </c>
      <c r="D111" s="23">
        <v>0.4</v>
      </c>
      <c r="E111" s="31"/>
      <c r="F111" s="33">
        <f t="shared" si="1"/>
        <v>0</v>
      </c>
    </row>
    <row r="112" spans="1:6" s="24" customFormat="1" ht="25.5">
      <c r="A112" s="20">
        <v>507</v>
      </c>
      <c r="B112" s="21" t="s">
        <v>36</v>
      </c>
      <c r="C112" s="22" t="s">
        <v>25</v>
      </c>
      <c r="D112" s="23">
        <v>1.07</v>
      </c>
      <c r="E112" s="31"/>
      <c r="F112" s="33">
        <f t="shared" si="1"/>
        <v>0</v>
      </c>
    </row>
    <row r="113" spans="1:6" s="24" customFormat="1" ht="38.25">
      <c r="A113" s="20">
        <v>510</v>
      </c>
      <c r="B113" s="21" t="s">
        <v>37</v>
      </c>
      <c r="C113" s="22" t="s">
        <v>104</v>
      </c>
      <c r="D113" s="23">
        <v>26.64</v>
      </c>
      <c r="E113" s="31"/>
      <c r="F113" s="33">
        <f t="shared" si="1"/>
        <v>0</v>
      </c>
    </row>
    <row r="114" spans="1:6" s="26" customFormat="1" ht="12.75">
      <c r="A114" s="20">
        <v>512</v>
      </c>
      <c r="B114" s="21" t="s">
        <v>38</v>
      </c>
      <c r="C114" s="22">
        <v>1</v>
      </c>
      <c r="D114" s="23">
        <v>1.58</v>
      </c>
      <c r="E114" s="31"/>
      <c r="F114" s="33">
        <f t="shared" si="1"/>
        <v>0</v>
      </c>
    </row>
    <row r="115" spans="1:6" s="24" customFormat="1" ht="12.75">
      <c r="A115" s="20">
        <v>514</v>
      </c>
      <c r="B115" s="21" t="s">
        <v>39</v>
      </c>
      <c r="C115" s="22" t="s">
        <v>25</v>
      </c>
      <c r="D115" s="23">
        <v>2.55</v>
      </c>
      <c r="E115" s="31"/>
      <c r="F115" s="33">
        <f t="shared" si="1"/>
        <v>0</v>
      </c>
    </row>
    <row r="116" spans="1:6" s="24" customFormat="1" ht="27" customHeight="1">
      <c r="A116" s="20">
        <v>525</v>
      </c>
      <c r="B116" s="21" t="s">
        <v>127</v>
      </c>
      <c r="C116" s="22" t="s">
        <v>25</v>
      </c>
      <c r="D116" s="23">
        <v>10.27</v>
      </c>
      <c r="E116" s="31"/>
      <c r="F116" s="33">
        <f t="shared" si="1"/>
        <v>0</v>
      </c>
    </row>
    <row r="117" spans="1:6" s="24" customFormat="1" ht="25.5">
      <c r="A117" s="20">
        <v>526</v>
      </c>
      <c r="B117" s="21" t="s">
        <v>128</v>
      </c>
      <c r="C117" s="22" t="s">
        <v>6</v>
      </c>
      <c r="D117" s="23">
        <v>1.78</v>
      </c>
      <c r="E117" s="31"/>
      <c r="F117" s="33">
        <f t="shared" si="1"/>
        <v>0</v>
      </c>
    </row>
    <row r="118" spans="1:6" s="24" customFormat="1" ht="25.5">
      <c r="A118" s="20">
        <v>527</v>
      </c>
      <c r="B118" s="21" t="s">
        <v>51</v>
      </c>
      <c r="C118" s="22" t="s">
        <v>25</v>
      </c>
      <c r="D118" s="23">
        <v>4.4</v>
      </c>
      <c r="E118" s="31"/>
      <c r="F118" s="33">
        <f t="shared" si="1"/>
        <v>0</v>
      </c>
    </row>
    <row r="119" spans="1:6" s="24" customFormat="1" ht="12.75">
      <c r="A119" s="20">
        <v>532</v>
      </c>
      <c r="B119" s="21" t="s">
        <v>129</v>
      </c>
      <c r="C119" s="22" t="s">
        <v>25</v>
      </c>
      <c r="D119" s="23">
        <v>4.92</v>
      </c>
      <c r="E119" s="31"/>
      <c r="F119" s="33">
        <f t="shared" si="1"/>
        <v>0</v>
      </c>
    </row>
    <row r="120" spans="1:6" s="24" customFormat="1" ht="12.75">
      <c r="A120" s="20">
        <v>534</v>
      </c>
      <c r="B120" s="21" t="s">
        <v>130</v>
      </c>
      <c r="C120" s="22" t="s">
        <v>25</v>
      </c>
      <c r="D120" s="23">
        <v>1.36</v>
      </c>
      <c r="E120" s="31"/>
      <c r="F120" s="33">
        <f t="shared" si="1"/>
        <v>0</v>
      </c>
    </row>
    <row r="121" spans="1:6" s="24" customFormat="1" ht="12.75">
      <c r="A121" s="20">
        <v>536</v>
      </c>
      <c r="B121" s="21" t="s">
        <v>131</v>
      </c>
      <c r="C121" s="22" t="s">
        <v>25</v>
      </c>
      <c r="D121" s="23">
        <v>2.26</v>
      </c>
      <c r="E121" s="31"/>
      <c r="F121" s="33">
        <f t="shared" si="1"/>
        <v>0</v>
      </c>
    </row>
    <row r="122" spans="1:6" s="24" customFormat="1" ht="38.25">
      <c r="A122" s="20">
        <v>537</v>
      </c>
      <c r="B122" s="21" t="s">
        <v>40</v>
      </c>
      <c r="C122" s="22" t="s">
        <v>6</v>
      </c>
      <c r="D122" s="23">
        <v>10.14</v>
      </c>
      <c r="E122" s="31"/>
      <c r="F122" s="33">
        <f t="shared" si="1"/>
        <v>0</v>
      </c>
    </row>
    <row r="123" spans="1:6" s="26" customFormat="1" ht="12.75">
      <c r="A123" s="20">
        <v>539</v>
      </c>
      <c r="B123" s="21" t="s">
        <v>132</v>
      </c>
      <c r="C123" s="22" t="s">
        <v>25</v>
      </c>
      <c r="D123" s="23">
        <v>0.64</v>
      </c>
      <c r="E123" s="31"/>
      <c r="F123" s="33">
        <f t="shared" si="1"/>
        <v>0</v>
      </c>
    </row>
    <row r="124" spans="1:6" s="26" customFormat="1" ht="25.5">
      <c r="A124" s="20">
        <v>546</v>
      </c>
      <c r="B124" s="21" t="s">
        <v>133</v>
      </c>
      <c r="C124" s="22" t="s">
        <v>25</v>
      </c>
      <c r="D124" s="23">
        <v>18.18</v>
      </c>
      <c r="E124" s="31"/>
      <c r="F124" s="33">
        <f t="shared" si="1"/>
        <v>0</v>
      </c>
    </row>
    <row r="125" spans="1:6" s="26" customFormat="1" ht="12.75">
      <c r="A125" s="20">
        <v>547</v>
      </c>
      <c r="B125" s="21" t="s">
        <v>134</v>
      </c>
      <c r="C125" s="22" t="s">
        <v>101</v>
      </c>
      <c r="D125" s="23">
        <v>1.09</v>
      </c>
      <c r="E125" s="31"/>
      <c r="F125" s="33">
        <f t="shared" si="1"/>
        <v>0</v>
      </c>
    </row>
    <row r="126" spans="1:6" s="11" customFormat="1" ht="13.5" thickBot="1">
      <c r="A126" s="5"/>
      <c r="B126" s="15"/>
      <c r="C126" s="10" t="s">
        <v>155</v>
      </c>
      <c r="D126" s="16"/>
      <c r="E126" s="38"/>
      <c r="F126" s="34">
        <f>SUM(F3:F125)</f>
        <v>0</v>
      </c>
    </row>
    <row r="127" spans="1:6" s="11" customFormat="1" ht="12.75">
      <c r="A127" s="6"/>
      <c r="C127" s="12" t="s">
        <v>156</v>
      </c>
      <c r="D127" s="27"/>
      <c r="E127" s="38"/>
      <c r="F127" s="35">
        <f>F126*1.22</f>
        <v>0</v>
      </c>
    </row>
    <row r="128" spans="1:5" s="11" customFormat="1" ht="12.75">
      <c r="A128" s="6"/>
      <c r="C128" s="12"/>
      <c r="D128" s="16"/>
      <c r="E128" s="36"/>
    </row>
    <row r="129" spans="1:5" s="11" customFormat="1" ht="12.75">
      <c r="A129" s="6"/>
      <c r="C129" s="12"/>
      <c r="D129" s="16"/>
      <c r="E129" s="36"/>
    </row>
    <row r="130" spans="1:5" s="11" customFormat="1" ht="12.75">
      <c r="A130" s="6"/>
      <c r="C130" s="12"/>
      <c r="D130" s="16"/>
      <c r="E130" s="36"/>
    </row>
    <row r="131" spans="1:5" s="11" customFormat="1" ht="12.75">
      <c r="A131" s="6"/>
      <c r="C131" s="12"/>
      <c r="D131" s="16"/>
      <c r="E131" s="3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87" ht="12.75">
      <c r="C187" s="8"/>
    </row>
    <row r="188" ht="12.75">
      <c r="C188" s="8"/>
    </row>
    <row r="189" ht="12.75">
      <c r="C189" s="8"/>
    </row>
    <row r="190" ht="12.75">
      <c r="C190" s="8"/>
    </row>
    <row r="191" ht="12.75">
      <c r="C191" s="8"/>
    </row>
    <row r="192" ht="12.75">
      <c r="C192" s="8"/>
    </row>
    <row r="193" ht="12.75">
      <c r="C193" s="8"/>
    </row>
    <row r="194" ht="12.75">
      <c r="C194" s="8"/>
    </row>
    <row r="195" ht="12.75">
      <c r="C195" s="8"/>
    </row>
    <row r="196" ht="12.75">
      <c r="C196" s="8"/>
    </row>
    <row r="197" ht="12.75">
      <c r="C197" s="8"/>
    </row>
    <row r="198" ht="12.75">
      <c r="C198" s="8"/>
    </row>
    <row r="199" ht="12.75">
      <c r="C199" s="8"/>
    </row>
    <row r="200" ht="12.75">
      <c r="C200" s="8"/>
    </row>
    <row r="201" ht="12.75">
      <c r="C201" s="8"/>
    </row>
    <row r="202" ht="12.75">
      <c r="C202" s="8"/>
    </row>
    <row r="203" ht="12.75">
      <c r="C203" s="8"/>
    </row>
    <row r="204" ht="12.75">
      <c r="C204" s="8"/>
    </row>
    <row r="205" ht="12.75">
      <c r="C205" s="8"/>
    </row>
    <row r="206" ht="12.75">
      <c r="C206" s="8"/>
    </row>
    <row r="207" ht="12.75">
      <c r="C207" s="8"/>
    </row>
    <row r="208" ht="12.75">
      <c r="C208" s="8"/>
    </row>
    <row r="209" ht="12.75">
      <c r="C209" s="8"/>
    </row>
    <row r="210" ht="12.75">
      <c r="C210" s="8"/>
    </row>
    <row r="211" ht="12.75">
      <c r="C211" s="8"/>
    </row>
    <row r="212" ht="12.75">
      <c r="C212" s="8"/>
    </row>
    <row r="213" ht="12.75">
      <c r="C213" s="8"/>
    </row>
    <row r="214" ht="12.75">
      <c r="C214" s="8"/>
    </row>
    <row r="215" ht="12.75">
      <c r="C215" s="8"/>
    </row>
    <row r="216" ht="12.75">
      <c r="C216" s="8"/>
    </row>
    <row r="217" ht="12.75">
      <c r="C217" s="8"/>
    </row>
    <row r="218" ht="12.75">
      <c r="C218" s="8"/>
    </row>
    <row r="219" ht="12.75">
      <c r="C219" s="8"/>
    </row>
    <row r="220" ht="12.75">
      <c r="C220" s="8"/>
    </row>
    <row r="221" ht="12.75">
      <c r="C221" s="8"/>
    </row>
    <row r="222" ht="12.75">
      <c r="C222" s="8"/>
    </row>
    <row r="223" ht="12.75">
      <c r="C223" s="8"/>
    </row>
    <row r="224" ht="12.75">
      <c r="C224" s="8"/>
    </row>
    <row r="225" ht="12.75">
      <c r="C225" s="8"/>
    </row>
    <row r="226" ht="12.75">
      <c r="C226" s="8"/>
    </row>
    <row r="227" ht="12.75">
      <c r="C227" s="8"/>
    </row>
    <row r="228" ht="12.75">
      <c r="C228" s="8"/>
    </row>
    <row r="229" ht="12.75">
      <c r="C229" s="8"/>
    </row>
    <row r="230" ht="12.75">
      <c r="C230" s="8"/>
    </row>
    <row r="231" ht="12.75">
      <c r="C231" s="8"/>
    </row>
    <row r="232" ht="12.75">
      <c r="C232" s="8"/>
    </row>
  </sheetData>
  <sheetProtection/>
  <protectedRanges>
    <protectedRange sqref="B28:B125 B3:B24" name="Zakres1"/>
    <protectedRange sqref="B25:B27" name="Zakres1_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3"/>
  <sheetViews>
    <sheetView tabSelected="1" view="pageBreakPreview" zoomScale="90" zoomScaleNormal="90" zoomScaleSheetLayoutView="90" workbookViewId="0" topLeftCell="A34">
      <selection activeCell="I20" sqref="I20"/>
    </sheetView>
  </sheetViews>
  <sheetFormatPr defaultColWidth="9.140625" defaultRowHeight="12.75"/>
  <cols>
    <col min="1" max="1" width="5.28125" style="48" customWidth="1"/>
    <col min="2" max="2" width="18.8515625" style="51" customWidth="1"/>
    <col min="3" max="3" width="26.57421875" style="45" customWidth="1"/>
    <col min="4" max="4" width="10.7109375" style="66" customWidth="1"/>
    <col min="5" max="5" width="11.8515625" style="47" customWidth="1"/>
    <col min="6" max="7" width="12.8515625" style="53" customWidth="1"/>
    <col min="8" max="16384" width="9.140625" style="45" customWidth="1"/>
  </cols>
  <sheetData>
    <row r="1" spans="1:7" ht="30.75" customHeight="1">
      <c r="A1" s="120" t="s">
        <v>206</v>
      </c>
      <c r="B1" s="121"/>
      <c r="C1" s="121"/>
      <c r="D1" s="121"/>
      <c r="E1" s="121"/>
      <c r="F1" s="121"/>
      <c r="G1" s="121"/>
    </row>
    <row r="2" spans="1:7" ht="12.75" customHeight="1" hidden="1" thickBot="1">
      <c r="A2" s="59"/>
      <c r="B2" s="60"/>
      <c r="C2" s="60"/>
      <c r="D2" s="70"/>
      <c r="E2" s="61"/>
      <c r="F2" s="52"/>
      <c r="G2" s="52"/>
    </row>
    <row r="3" spans="1:26" s="85" customFormat="1" ht="13.5" customHeight="1" thickBot="1">
      <c r="A3" s="78"/>
      <c r="B3" s="79"/>
      <c r="C3" s="79"/>
      <c r="D3" s="78"/>
      <c r="E3" s="80"/>
      <c r="F3" s="81"/>
      <c r="G3" s="81"/>
      <c r="H3" s="81"/>
      <c r="I3" s="82"/>
      <c r="J3" s="83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s="85" customFormat="1" ht="13.5" customHeight="1" thickBot="1">
      <c r="A4" s="78"/>
      <c r="B4" s="79"/>
      <c r="C4" s="86"/>
      <c r="D4" s="78"/>
      <c r="E4" s="87" t="s">
        <v>159</v>
      </c>
      <c r="F4" s="108"/>
      <c r="G4" s="109"/>
      <c r="H4" s="81"/>
      <c r="I4" s="82"/>
      <c r="J4" s="83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85" customFormat="1" ht="13.5" customHeight="1">
      <c r="A5" s="110"/>
      <c r="B5" s="106"/>
      <c r="C5" s="106"/>
      <c r="D5" s="106"/>
      <c r="E5" s="106"/>
      <c r="F5" s="106"/>
      <c r="G5" s="106"/>
      <c r="H5" s="111"/>
      <c r="I5" s="106"/>
      <c r="J5" s="83"/>
      <c r="K5" s="84"/>
      <c r="L5" s="84"/>
      <c r="M5" s="84"/>
      <c r="N5" s="84"/>
      <c r="O5" s="88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85" customFormat="1" ht="13.5" customHeight="1">
      <c r="A6" s="112" t="s">
        <v>207</v>
      </c>
      <c r="B6" s="112"/>
      <c r="C6" s="112"/>
      <c r="D6" s="112"/>
      <c r="E6" s="112"/>
      <c r="F6" s="112"/>
      <c r="G6" s="112"/>
      <c r="H6" s="89"/>
      <c r="I6" s="90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s="85" customFormat="1" ht="13.5" customHeight="1">
      <c r="A7" s="113"/>
      <c r="B7" s="106"/>
      <c r="C7" s="106"/>
      <c r="D7" s="106"/>
      <c r="E7" s="106"/>
      <c r="F7" s="106"/>
      <c r="G7" s="106"/>
      <c r="H7" s="91"/>
      <c r="I7" s="92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s="85" customFormat="1" ht="13.5" customHeight="1" thickBot="1">
      <c r="A8" s="103" t="s">
        <v>208</v>
      </c>
      <c r="B8" s="104"/>
      <c r="C8" s="114"/>
      <c r="D8" s="115"/>
      <c r="E8" s="115"/>
      <c r="F8" s="115"/>
      <c r="G8" s="116"/>
      <c r="H8" s="91"/>
      <c r="I8" s="92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s="85" customFormat="1" ht="13.5" customHeight="1" thickBot="1">
      <c r="A9" s="93"/>
      <c r="B9" s="93"/>
      <c r="C9" s="93"/>
      <c r="D9" s="94"/>
      <c r="E9" s="94"/>
      <c r="F9" s="95"/>
      <c r="G9" s="95"/>
      <c r="H9" s="91"/>
      <c r="I9" s="92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s="85" customFormat="1" ht="13.5" customHeight="1" thickBot="1">
      <c r="A10" s="103" t="s">
        <v>209</v>
      </c>
      <c r="B10" s="106"/>
      <c r="C10" s="117"/>
      <c r="D10" s="118"/>
      <c r="E10" s="118"/>
      <c r="F10" s="118"/>
      <c r="G10" s="96"/>
      <c r="H10" s="91"/>
      <c r="I10" s="92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s="85" customFormat="1" ht="13.5" customHeight="1" thickBot="1">
      <c r="A11" s="93"/>
      <c r="B11" s="93"/>
      <c r="C11" s="97"/>
      <c r="D11" s="94"/>
      <c r="E11" s="94"/>
      <c r="F11" s="95"/>
      <c r="G11" s="95"/>
      <c r="H11" s="91"/>
      <c r="I11" s="92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s="85" customFormat="1" ht="13.5" customHeight="1" thickBot="1">
      <c r="A12" s="103" t="s">
        <v>210</v>
      </c>
      <c r="B12" s="104"/>
      <c r="C12" s="117"/>
      <c r="D12" s="118"/>
      <c r="E12" s="118"/>
      <c r="F12" s="118"/>
      <c r="G12" s="119"/>
      <c r="H12" s="91"/>
      <c r="I12" s="92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s="85" customFormat="1" ht="13.5" customHeight="1" thickBot="1">
      <c r="A13" s="93"/>
      <c r="B13" s="93"/>
      <c r="C13" s="93"/>
      <c r="D13" s="94"/>
      <c r="E13" s="94"/>
      <c r="F13" s="95"/>
      <c r="G13" s="95"/>
      <c r="H13" s="91"/>
      <c r="I13" s="92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s="85" customFormat="1" ht="13.5" customHeight="1" thickBot="1">
      <c r="A14" s="103" t="s">
        <v>211</v>
      </c>
      <c r="B14" s="104"/>
      <c r="C14" s="98"/>
      <c r="D14" s="99"/>
      <c r="E14" s="94"/>
      <c r="F14" s="105"/>
      <c r="G14" s="106"/>
      <c r="H14" s="91"/>
      <c r="I14" s="92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s="85" customFormat="1" ht="13.5" customHeight="1">
      <c r="A15" s="93"/>
      <c r="B15" s="93"/>
      <c r="C15" s="93"/>
      <c r="D15" s="94"/>
      <c r="E15" s="94"/>
      <c r="F15" s="95"/>
      <c r="G15" s="95"/>
      <c r="H15" s="91"/>
      <c r="I15" s="92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s="85" customFormat="1" ht="13.5" customHeight="1">
      <c r="A16" s="103" t="s">
        <v>212</v>
      </c>
      <c r="B16" s="103"/>
      <c r="C16" s="103"/>
      <c r="D16" s="103"/>
      <c r="E16" s="103"/>
      <c r="F16" s="103"/>
      <c r="G16" s="107"/>
      <c r="H16" s="100"/>
      <c r="I16" s="101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7" ht="12.75" customHeight="1" thickBot="1">
      <c r="A17" s="76"/>
      <c r="B17" s="76"/>
      <c r="C17" s="76"/>
      <c r="D17" s="77"/>
      <c r="E17" s="77"/>
      <c r="F17" s="52"/>
      <c r="G17" s="52"/>
    </row>
    <row r="18" spans="1:7" s="51" customFormat="1" ht="44.25" customHeight="1">
      <c r="A18" s="55" t="s">
        <v>157</v>
      </c>
      <c r="B18" s="153" t="s">
        <v>214</v>
      </c>
      <c r="C18" s="154"/>
      <c r="D18" s="56" t="s">
        <v>158</v>
      </c>
      <c r="E18" s="56" t="s">
        <v>5</v>
      </c>
      <c r="F18" s="57" t="s">
        <v>110</v>
      </c>
      <c r="G18" s="71" t="s">
        <v>185</v>
      </c>
    </row>
    <row r="19" spans="1:7" ht="87.75" customHeight="1">
      <c r="A19" s="44">
        <v>1</v>
      </c>
      <c r="B19" s="151" t="s">
        <v>186</v>
      </c>
      <c r="C19" s="152"/>
      <c r="D19" s="62">
        <v>150</v>
      </c>
      <c r="E19" s="65" t="s">
        <v>163</v>
      </c>
      <c r="F19" s="63"/>
      <c r="G19" s="72">
        <f>D19*F19</f>
        <v>0</v>
      </c>
    </row>
    <row r="20" spans="1:7" ht="54.75" customHeight="1">
      <c r="A20" s="44">
        <v>2</v>
      </c>
      <c r="B20" s="151" t="s">
        <v>187</v>
      </c>
      <c r="C20" s="152"/>
      <c r="D20" s="62">
        <v>300</v>
      </c>
      <c r="E20" s="65" t="s">
        <v>164</v>
      </c>
      <c r="F20" s="63"/>
      <c r="G20" s="72">
        <f>D20*F20</f>
        <v>0</v>
      </c>
    </row>
    <row r="21" spans="1:7" ht="57" customHeight="1">
      <c r="A21" s="44">
        <v>3</v>
      </c>
      <c r="B21" s="145" t="s">
        <v>188</v>
      </c>
      <c r="C21" s="145"/>
      <c r="D21" s="62">
        <v>8</v>
      </c>
      <c r="E21" s="65" t="s">
        <v>165</v>
      </c>
      <c r="F21" s="63"/>
      <c r="G21" s="72">
        <f aca="true" t="shared" si="0" ref="G21:G38">D21*F21</f>
        <v>0</v>
      </c>
    </row>
    <row r="22" spans="1:7" ht="51.75" customHeight="1">
      <c r="A22" s="44">
        <v>4</v>
      </c>
      <c r="B22" s="145" t="s">
        <v>189</v>
      </c>
      <c r="C22" s="145"/>
      <c r="D22" s="62">
        <v>10</v>
      </c>
      <c r="E22" s="65" t="s">
        <v>166</v>
      </c>
      <c r="F22" s="64"/>
      <c r="G22" s="72">
        <f t="shared" si="0"/>
        <v>0</v>
      </c>
    </row>
    <row r="23" spans="1:7" ht="71.25" customHeight="1">
      <c r="A23" s="44">
        <v>5</v>
      </c>
      <c r="B23" s="145" t="s">
        <v>190</v>
      </c>
      <c r="C23" s="145"/>
      <c r="D23" s="62">
        <v>20</v>
      </c>
      <c r="E23" s="65" t="s">
        <v>167</v>
      </c>
      <c r="F23" s="64"/>
      <c r="G23" s="72">
        <f t="shared" si="0"/>
        <v>0</v>
      </c>
    </row>
    <row r="24" spans="1:7" ht="102.75" customHeight="1">
      <c r="A24" s="44">
        <v>6</v>
      </c>
      <c r="B24" s="146" t="s">
        <v>191</v>
      </c>
      <c r="C24" s="146"/>
      <c r="D24" s="62">
        <v>30</v>
      </c>
      <c r="E24" s="65" t="s">
        <v>168</v>
      </c>
      <c r="F24" s="64"/>
      <c r="G24" s="72">
        <f t="shared" si="0"/>
        <v>0</v>
      </c>
    </row>
    <row r="25" spans="1:7" ht="23.25" customHeight="1">
      <c r="A25" s="44">
        <v>7</v>
      </c>
      <c r="B25" s="151" t="s">
        <v>192</v>
      </c>
      <c r="C25" s="152"/>
      <c r="D25" s="62">
        <v>5</v>
      </c>
      <c r="E25" s="65" t="s">
        <v>169</v>
      </c>
      <c r="F25" s="64"/>
      <c r="G25" s="72">
        <f t="shared" si="0"/>
        <v>0</v>
      </c>
    </row>
    <row r="26" spans="1:7" ht="33" customHeight="1">
      <c r="A26" s="44">
        <v>8</v>
      </c>
      <c r="B26" s="151" t="s">
        <v>193</v>
      </c>
      <c r="C26" s="152"/>
      <c r="D26" s="62">
        <v>5</v>
      </c>
      <c r="E26" s="65" t="s">
        <v>170</v>
      </c>
      <c r="F26" s="64"/>
      <c r="G26" s="72">
        <f t="shared" si="0"/>
        <v>0</v>
      </c>
    </row>
    <row r="27" spans="1:7" ht="59.25" customHeight="1">
      <c r="A27" s="44">
        <v>9</v>
      </c>
      <c r="B27" s="145" t="s">
        <v>194</v>
      </c>
      <c r="C27" s="145"/>
      <c r="D27" s="62">
        <v>80</v>
      </c>
      <c r="E27" s="65" t="s">
        <v>171</v>
      </c>
      <c r="F27" s="64"/>
      <c r="G27" s="72">
        <f t="shared" si="0"/>
        <v>0</v>
      </c>
    </row>
    <row r="28" spans="1:7" ht="148.5" customHeight="1">
      <c r="A28" s="44">
        <v>10</v>
      </c>
      <c r="B28" s="145" t="s">
        <v>195</v>
      </c>
      <c r="C28" s="145"/>
      <c r="D28" s="62">
        <v>50</v>
      </c>
      <c r="E28" s="65" t="s">
        <v>172</v>
      </c>
      <c r="F28" s="64"/>
      <c r="G28" s="72">
        <f t="shared" si="0"/>
        <v>0</v>
      </c>
    </row>
    <row r="29" spans="1:7" ht="101.25" customHeight="1">
      <c r="A29" s="44">
        <v>11</v>
      </c>
      <c r="B29" s="146" t="s">
        <v>196</v>
      </c>
      <c r="C29" s="146"/>
      <c r="D29" s="62">
        <v>40</v>
      </c>
      <c r="E29" s="65" t="s">
        <v>173</v>
      </c>
      <c r="F29" s="64"/>
      <c r="G29" s="72">
        <f t="shared" si="0"/>
        <v>0</v>
      </c>
    </row>
    <row r="30" spans="1:7" ht="42" customHeight="1">
      <c r="A30" s="44">
        <v>12</v>
      </c>
      <c r="B30" s="145" t="s">
        <v>197</v>
      </c>
      <c r="C30" s="145"/>
      <c r="D30" s="62">
        <v>70</v>
      </c>
      <c r="E30" s="65" t="s">
        <v>174</v>
      </c>
      <c r="F30" s="64"/>
      <c r="G30" s="72">
        <f t="shared" si="0"/>
        <v>0</v>
      </c>
    </row>
    <row r="31" spans="1:7" ht="45" customHeight="1">
      <c r="A31" s="44">
        <v>13</v>
      </c>
      <c r="B31" s="145" t="s">
        <v>198</v>
      </c>
      <c r="C31" s="145"/>
      <c r="D31" s="62">
        <v>50</v>
      </c>
      <c r="E31" s="65" t="s">
        <v>25</v>
      </c>
      <c r="F31" s="64"/>
      <c r="G31" s="72">
        <f t="shared" si="0"/>
        <v>0</v>
      </c>
    </row>
    <row r="32" spans="1:7" ht="36" customHeight="1">
      <c r="A32" s="44">
        <v>14</v>
      </c>
      <c r="B32" s="145" t="s">
        <v>199</v>
      </c>
      <c r="C32" s="145"/>
      <c r="D32" s="62">
        <v>120</v>
      </c>
      <c r="E32" s="65" t="s">
        <v>175</v>
      </c>
      <c r="F32" s="63"/>
      <c r="G32" s="72">
        <f t="shared" si="0"/>
        <v>0</v>
      </c>
    </row>
    <row r="33" spans="1:7" ht="41.25" customHeight="1">
      <c r="A33" s="44">
        <v>15</v>
      </c>
      <c r="B33" s="145" t="s">
        <v>200</v>
      </c>
      <c r="C33" s="145"/>
      <c r="D33" s="62">
        <v>1</v>
      </c>
      <c r="E33" s="65" t="s">
        <v>176</v>
      </c>
      <c r="F33" s="64"/>
      <c r="G33" s="72">
        <f t="shared" si="0"/>
        <v>0</v>
      </c>
    </row>
    <row r="34" spans="1:7" ht="60.75" customHeight="1">
      <c r="A34" s="44">
        <v>16</v>
      </c>
      <c r="B34" s="146" t="s">
        <v>201</v>
      </c>
      <c r="C34" s="146"/>
      <c r="D34" s="62">
        <v>20</v>
      </c>
      <c r="E34" s="62" t="s">
        <v>177</v>
      </c>
      <c r="F34" s="64"/>
      <c r="G34" s="72">
        <f t="shared" si="0"/>
        <v>0</v>
      </c>
    </row>
    <row r="35" spans="1:7" ht="36" customHeight="1">
      <c r="A35" s="44">
        <v>17</v>
      </c>
      <c r="B35" s="146" t="s">
        <v>202</v>
      </c>
      <c r="C35" s="146"/>
      <c r="D35" s="62">
        <v>5</v>
      </c>
      <c r="E35" s="62" t="s">
        <v>178</v>
      </c>
      <c r="F35" s="63"/>
      <c r="G35" s="72">
        <f t="shared" si="0"/>
        <v>0</v>
      </c>
    </row>
    <row r="36" spans="1:7" ht="82.5" customHeight="1">
      <c r="A36" s="44">
        <v>18</v>
      </c>
      <c r="B36" s="146" t="s">
        <v>203</v>
      </c>
      <c r="C36" s="146"/>
      <c r="D36" s="62">
        <v>3</v>
      </c>
      <c r="E36" s="62" t="s">
        <v>101</v>
      </c>
      <c r="F36" s="64"/>
      <c r="G36" s="72">
        <f t="shared" si="0"/>
        <v>0</v>
      </c>
    </row>
    <row r="37" spans="1:7" ht="119.25" customHeight="1">
      <c r="A37" s="44">
        <v>19</v>
      </c>
      <c r="B37" s="147" t="s">
        <v>204</v>
      </c>
      <c r="C37" s="148"/>
      <c r="D37" s="62">
        <v>30</v>
      </c>
      <c r="E37" s="62" t="s">
        <v>179</v>
      </c>
      <c r="F37" s="64"/>
      <c r="G37" s="72">
        <f t="shared" si="0"/>
        <v>0</v>
      </c>
    </row>
    <row r="38" spans="1:7" ht="54" customHeight="1" thickBot="1">
      <c r="A38" s="67">
        <v>20</v>
      </c>
      <c r="B38" s="149" t="s">
        <v>205</v>
      </c>
      <c r="C38" s="150"/>
      <c r="D38" s="68">
        <v>80</v>
      </c>
      <c r="E38" s="68" t="s">
        <v>25</v>
      </c>
      <c r="F38" s="69"/>
      <c r="G38" s="73">
        <f t="shared" si="0"/>
        <v>0</v>
      </c>
    </row>
    <row r="39" spans="1:7" s="49" customFormat="1" ht="18" customHeight="1">
      <c r="A39" s="126" t="s">
        <v>160</v>
      </c>
      <c r="B39" s="127"/>
      <c r="C39" s="127"/>
      <c r="D39" s="127"/>
      <c r="E39" s="127"/>
      <c r="F39" s="128"/>
      <c r="G39" s="71">
        <f>SUM(G19:G38)</f>
        <v>0</v>
      </c>
    </row>
    <row r="40" spans="1:7" s="49" customFormat="1" ht="27" customHeight="1">
      <c r="A40" s="129" t="s">
        <v>162</v>
      </c>
      <c r="B40" s="130"/>
      <c r="C40" s="130"/>
      <c r="D40" s="130"/>
      <c r="E40" s="130"/>
      <c r="F40" s="131"/>
      <c r="G40" s="74">
        <f>G39*23%</f>
        <v>0</v>
      </c>
    </row>
    <row r="41" spans="1:7" s="49" customFormat="1" ht="24" customHeight="1" thickBot="1">
      <c r="A41" s="132" t="s">
        <v>161</v>
      </c>
      <c r="B41" s="133"/>
      <c r="C41" s="133"/>
      <c r="D41" s="133"/>
      <c r="E41" s="133"/>
      <c r="F41" s="134"/>
      <c r="G41" s="75">
        <f>SUM(G39:G40)</f>
        <v>0</v>
      </c>
    </row>
    <row r="42" spans="1:7" s="49" customFormat="1" ht="26.25" customHeight="1">
      <c r="A42" s="58"/>
      <c r="B42" s="60"/>
      <c r="C42" s="50"/>
      <c r="D42" s="46"/>
      <c r="E42" s="125"/>
      <c r="F42" s="125"/>
      <c r="G42" s="54"/>
    </row>
    <row r="43" spans="1:7" ht="12.75" customHeight="1" hidden="1">
      <c r="A43" s="135"/>
      <c r="B43" s="136"/>
      <c r="C43" s="137"/>
      <c r="D43" s="138" t="s">
        <v>180</v>
      </c>
      <c r="E43" s="139"/>
      <c r="F43" s="139"/>
      <c r="G43" s="139"/>
    </row>
    <row r="44" spans="1:7" ht="12.75" customHeight="1" hidden="1">
      <c r="A44" s="140" t="s">
        <v>181</v>
      </c>
      <c r="B44" s="141"/>
      <c r="C44" s="142"/>
      <c r="D44" s="143" t="s">
        <v>182</v>
      </c>
      <c r="E44" s="144"/>
      <c r="F44" s="144"/>
      <c r="G44" s="144"/>
    </row>
    <row r="45" spans="1:7" ht="12.75" customHeight="1" hidden="1">
      <c r="A45" s="122" t="s">
        <v>183</v>
      </c>
      <c r="B45" s="123"/>
      <c r="C45" s="124"/>
      <c r="D45" s="122" t="s">
        <v>184</v>
      </c>
      <c r="E45" s="123"/>
      <c r="F45" s="123"/>
      <c r="G45" s="123"/>
    </row>
    <row r="46" spans="1:2" ht="12.75" hidden="1">
      <c r="A46" s="58"/>
      <c r="B46" s="60"/>
    </row>
    <row r="47" spans="1:2" ht="12.75" hidden="1">
      <c r="A47" s="58"/>
      <c r="B47" s="60"/>
    </row>
    <row r="48" spans="1:2" ht="12.75" hidden="1">
      <c r="A48" s="58"/>
      <c r="B48" s="60"/>
    </row>
    <row r="49" spans="1:7" ht="12.75">
      <c r="A49" s="58"/>
      <c r="B49" s="60"/>
      <c r="C49" s="102" t="s">
        <v>213</v>
      </c>
      <c r="D49" s="102"/>
      <c r="E49" s="102"/>
      <c r="F49" s="102"/>
      <c r="G49" s="102"/>
    </row>
    <row r="50" spans="1:7" ht="12.75">
      <c r="A50" s="58"/>
      <c r="B50" s="60"/>
      <c r="C50" s="102"/>
      <c r="D50" s="102"/>
      <c r="E50" s="102"/>
      <c r="F50" s="102"/>
      <c r="G50" s="102"/>
    </row>
    <row r="51" spans="1:7" ht="12.75">
      <c r="A51" s="58"/>
      <c r="B51" s="60"/>
      <c r="C51" s="102"/>
      <c r="D51" s="102"/>
      <c r="E51" s="102"/>
      <c r="F51" s="102"/>
      <c r="G51" s="102"/>
    </row>
    <row r="52" spans="1:7" ht="12.75">
      <c r="A52" s="58"/>
      <c r="B52" s="60"/>
      <c r="C52" s="102"/>
      <c r="D52" s="102"/>
      <c r="E52" s="102"/>
      <c r="F52" s="102"/>
      <c r="G52" s="102"/>
    </row>
    <row r="53" spans="1:7" ht="12.75">
      <c r="A53" s="58"/>
      <c r="B53" s="60"/>
      <c r="C53" s="102"/>
      <c r="D53" s="102"/>
      <c r="E53" s="102"/>
      <c r="F53" s="102"/>
      <c r="G53" s="102"/>
    </row>
    <row r="54" spans="1:7" ht="12.75">
      <c r="A54" s="58"/>
      <c r="B54" s="60"/>
      <c r="C54" s="102"/>
      <c r="D54" s="102"/>
      <c r="E54" s="102"/>
      <c r="F54" s="102"/>
      <c r="G54" s="102"/>
    </row>
    <row r="55" spans="1:7" ht="12.75">
      <c r="A55" s="58"/>
      <c r="B55" s="60"/>
      <c r="C55" s="102"/>
      <c r="D55" s="102"/>
      <c r="E55" s="102"/>
      <c r="F55" s="102"/>
      <c r="G55" s="102"/>
    </row>
    <row r="56" spans="1:7" ht="12.75">
      <c r="A56" s="58"/>
      <c r="B56" s="60"/>
      <c r="C56" s="102"/>
      <c r="D56" s="102"/>
      <c r="E56" s="102"/>
      <c r="F56" s="102"/>
      <c r="G56" s="102"/>
    </row>
    <row r="57" spans="1:7" ht="12.75">
      <c r="A57" s="58"/>
      <c r="B57" s="60"/>
      <c r="C57" s="102"/>
      <c r="D57" s="102"/>
      <c r="E57" s="102"/>
      <c r="F57" s="102"/>
      <c r="G57" s="102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</sheetData>
  <sheetProtection/>
  <mergeCells count="47">
    <mergeCell ref="B27:C27"/>
    <mergeCell ref="B22:C22"/>
    <mergeCell ref="B25:C25"/>
    <mergeCell ref="B20:C20"/>
    <mergeCell ref="B31:C31"/>
    <mergeCell ref="B23:C23"/>
    <mergeCell ref="B35:C35"/>
    <mergeCell ref="B18:C18"/>
    <mergeCell ref="B19:C19"/>
    <mergeCell ref="B21:C21"/>
    <mergeCell ref="B26:C26"/>
    <mergeCell ref="B28:C28"/>
    <mergeCell ref="B24:C24"/>
    <mergeCell ref="B34:C34"/>
    <mergeCell ref="B36:C36"/>
    <mergeCell ref="B37:C37"/>
    <mergeCell ref="B38:C38"/>
    <mergeCell ref="B32:C32"/>
    <mergeCell ref="B29:C29"/>
    <mergeCell ref="B30:C30"/>
    <mergeCell ref="A1:G1"/>
    <mergeCell ref="A45:C45"/>
    <mergeCell ref="D45:G45"/>
    <mergeCell ref="E42:F42"/>
    <mergeCell ref="A39:F39"/>
    <mergeCell ref="A40:F40"/>
    <mergeCell ref="A41:F41"/>
    <mergeCell ref="A43:C43"/>
    <mergeCell ref="D43:G43"/>
    <mergeCell ref="A44:C44"/>
    <mergeCell ref="H5:I5"/>
    <mergeCell ref="A6:G6"/>
    <mergeCell ref="A7:G7"/>
    <mergeCell ref="A8:B8"/>
    <mergeCell ref="C8:G8"/>
    <mergeCell ref="A10:B10"/>
    <mergeCell ref="C10:F10"/>
    <mergeCell ref="C49:G57"/>
    <mergeCell ref="A14:B14"/>
    <mergeCell ref="F14:G14"/>
    <mergeCell ref="A16:G16"/>
    <mergeCell ref="F4:G4"/>
    <mergeCell ref="A5:G5"/>
    <mergeCell ref="A12:B12"/>
    <mergeCell ref="C12:G12"/>
    <mergeCell ref="D44:G44"/>
    <mergeCell ref="B33:C33"/>
  </mergeCells>
  <printOptions horizontalCentered="1"/>
  <pageMargins left="0.1968503937007874" right="0" top="0.4724409448818898" bottom="0.4724409448818898" header="0.1968503937007874" footer="0.1968503937007874"/>
  <pageSetup fitToHeight="0" horizontalDpi="600" verticalDpi="600" orientation="portrait" paperSize="9" scale="75" r:id="rId1"/>
  <rowBreaks count="1" manualBreakCount="1">
    <brk id="2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3" sqref="F13"/>
    </sheetView>
  </sheetViews>
  <sheetFormatPr defaultColWidth="9.140625" defaultRowHeight="12.75"/>
  <cols>
    <col min="1" max="1" width="9.140625" style="42" customWidth="1"/>
    <col min="2" max="2" width="9.140625" style="39" customWidth="1"/>
    <col min="3" max="3" width="9.140625" style="40" customWidth="1"/>
    <col min="4" max="5" width="9.140625" style="41" customWidth="1"/>
    <col min="6" max="16384" width="9.140625" style="43" customWidth="1"/>
  </cols>
  <sheetData/>
  <sheetProtection/>
  <protectedRanges>
    <protectedRange sqref="B105 D103:D124 C9:D102" name="Zakres1_2"/>
  </protectedRanges>
  <printOptions horizontalCentered="1"/>
  <pageMargins left="0.31496062992125984" right="0.31496062992125984" top="0.5905511811023623" bottom="0.3937007874015748" header="0" footer="0"/>
  <pageSetup horizontalDpi="600" verticalDpi="600" orientation="portrait" paperSize="9" scale="70" r:id="rId1"/>
  <headerFoot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NATOLIN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mmarzec</dc:creator>
  <cp:keywords/>
  <dc:description/>
  <cp:lastModifiedBy>IBE_KK</cp:lastModifiedBy>
  <cp:lastPrinted>2023-03-08T12:19:29Z</cp:lastPrinted>
  <dcterms:created xsi:type="dcterms:W3CDTF">2005-01-14T10:30:51Z</dcterms:created>
  <dcterms:modified xsi:type="dcterms:W3CDTF">2023-03-27T10:33:57Z</dcterms:modified>
  <cp:category/>
  <cp:version/>
  <cp:contentType/>
  <cp:contentStatus/>
</cp:coreProperties>
</file>